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<sst xmlns="http://schemas.openxmlformats.org/spreadsheetml/2006/main" count="110" uniqueCount="95">
  <si>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</si>
  <si>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</si>
  <si>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</si>
  <si>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</si>
  <si>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Нагорная д.46/б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</si>
  <si>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</si>
  <si>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</si>
  <si>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</si>
  <si>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</si>
  <si>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</si>
  <si>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</si>
  <si>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</si>
  <si>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</si>
  <si>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</si>
  <si>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</si>
  <si>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</si>
  <si>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</si>
  <si>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</si>
  <si>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</si>
  <si>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</si>
  <si>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</si>
  <si>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</si>
  <si>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</si>
  <si>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</si>
  <si>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</si>
  <si>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</si>
  <si>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</si>
  <si>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</si>
  <si>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</si>
  <si>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</si>
  <si>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</si>
  <si>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</si>
  <si>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</si>
  <si>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</si>
  <si>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</si>
  <si>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</si>
  <si>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</si>
  <si>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</si>
  <si>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</si>
  <si>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</si>
  <si>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</si>
  <si>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</si>
  <si>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</si>
  <si>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</si>
  <si>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</si>
  <si>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</si>
  <si>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</si>
  <si>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</si>
  <si>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</si>
  <si>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</si>
  <si>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</si>
  <si>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</si>
  <si>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</si>
  <si>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</si>
  <si>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</si>
  <si>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</si>
  <si>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</si>
  <si>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</si>
  <si>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</si>
  <si>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</si>
  <si>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</si>
  <si>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</si>
  <si>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</si>
  <si>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</si>
  <si>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</si>
  <si>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</si>
  <si>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</si>
  <si>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</si>
  <si>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</si>
  <si>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</si>
  <si>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</si>
  <si>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</si>
  <si>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</si>
  <si>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</si>
  <si>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</si>
  <si>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</si>
  <si>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</si>
  <si>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</si>
  <si>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</si>
  <si>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</si>
  <si>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</si>
  <si>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</si>
  <si>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</si>
  <si>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</si>
  <si>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</si>
  <si>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</si>
  <si>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</si>
  <si>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</si>
  <si>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</si>
  <si>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</si>
  <si>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01.07.2009г.</t>
  </si>
  <si>
    <t>Капитальный ремонт</t>
  </si>
  <si>
    <t>Монтаж УКУТ</t>
  </si>
  <si>
    <t>6 215,179
944,39</t>
  </si>
  <si>
    <t>Горячее водоснабжение (м3)
Отопление         (Гкал)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</si>
</sst>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2" fontId="6" fillId="0" borderId="5" xfId="0" applyNumberFormat="1" applyFont="1" applyAlignment="1">
      <alignment horizontal="left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0" fontId="9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4" fontId="3" fillId="7" borderId="5" xfId="0" applyNumberFormat="1" applyFont="1" applyAlignment="1">
      <alignment horizontal="left" wrapText="1" indent="1"/>
    </xf>
    <xf numFmtId="4" fontId="7" fillId="3" borderId="5" xfId="0" applyNumberFormat="1" applyFont="1" applyAlignment="1">
      <alignment horizontal="left" wrapText="1" inden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3" borderId="5" xfId="0" applyNumberFormat="1" applyFont="1" applyAlignment="1">
      <alignment horizontal="left" wrapText="1" indent="2"/>
    </xf>
    <xf numFmtId="0" fontId="6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0" fillId="0" borderId="0" xfId="0" applyNumberFormat="1" applyAlignment="1">
      <alignment horizontal="left" wrapText="1" indent="1"/>
    </xf>
    <xf numFmtId="0" fontId="3" fillId="7" borderId="5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5"/>
  <sheetViews>
    <sheetView tabSelected="1" workbookViewId="0" topLeftCell="A50">
      <selection activeCell="A64" sqref="A64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18.6601562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2" ht="3" customHeight="1"/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.5" customHeight="1">
      <c r="B5" s="55"/>
      <c r="C5" s="55"/>
      <c r="D5" s="55"/>
    </row>
    <row r="6" spans="2:6" ht="15.75">
      <c r="B6" s="2" t="s">
        <v>3</v>
      </c>
      <c r="C6" s="56" t="s">
        <v>4</v>
      </c>
      <c r="D6" s="56"/>
      <c r="E6" s="56"/>
      <c r="F6" s="3"/>
    </row>
    <row r="7" ht="13.5" customHeight="1"/>
    <row r="8" spans="4:5" ht="21" customHeight="1">
      <c r="D8" s="3"/>
      <c r="E8" s="4"/>
    </row>
    <row r="9" spans="2:5" ht="21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2690.3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1788.9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66.9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33.1</v>
      </c>
    </row>
    <row r="14" ht="2.25" customHeight="1"/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8" ht="12" customHeight="1">
      <c r="B18" s="8">
        <v>1</v>
      </c>
      <c r="C18" s="19" t="s">
        <v>22</v>
      </c>
      <c r="D18" s="20"/>
      <c r="E18" s="21">
        <f>SUM(E19:E24)</f>
        <v>1942071.87</v>
      </c>
      <c r="F18" s="21">
        <f>SUM(F19:F24)</f>
        <v>1854705.29</v>
      </c>
      <c r="G18" s="21">
        <f>SUM(G19:G24)</f>
        <v>-87366.5800000002</v>
      </c>
      <c r="H18" s="48"/>
    </row>
    <row r="19" spans="2:7" ht="24" customHeight="1">
      <c r="B19" s="8">
        <v>2</v>
      </c>
      <c r="C19" s="23" t="s">
        <v>94</v>
      </c>
      <c r="D19" s="26" t="s">
        <v>93</v>
      </c>
      <c r="E19" s="24">
        <v>1072227.61</v>
      </c>
      <c r="F19" s="24">
        <v>1110808.19</v>
      </c>
      <c r="G19" s="25">
        <f aca="true" t="shared" si="0" ref="G19:G24">F19-E19</f>
        <v>38580.57999999984</v>
      </c>
    </row>
    <row r="20" spans="2:7" ht="12" customHeight="1">
      <c r="B20" s="8">
        <v>3</v>
      </c>
      <c r="C20" s="23" t="s">
        <v>23</v>
      </c>
      <c r="D20" s="24">
        <v>12781</v>
      </c>
      <c r="E20" s="24">
        <v>265888.26</v>
      </c>
      <c r="F20" s="24">
        <v>195425.05</v>
      </c>
      <c r="G20" s="25">
        <f t="shared" si="0"/>
        <v>-70463.21000000002</v>
      </c>
    </row>
    <row r="21" spans="2:7" ht="12" customHeight="1">
      <c r="B21" s="8">
        <v>4</v>
      </c>
      <c r="C21" s="23" t="s">
        <v>24</v>
      </c>
      <c r="D21" s="24">
        <v>18996.18</v>
      </c>
      <c r="E21" s="24">
        <v>204429.28</v>
      </c>
      <c r="F21" s="24">
        <v>149434.23</v>
      </c>
      <c r="G21" s="25">
        <f t="shared" si="0"/>
        <v>-54995.04999999999</v>
      </c>
    </row>
    <row r="22" spans="2:7" ht="12" customHeight="1">
      <c r="B22" s="8">
        <v>5</v>
      </c>
      <c r="C22" s="23" t="s">
        <v>25</v>
      </c>
      <c r="D22" s="24">
        <v>181153</v>
      </c>
      <c r="E22" s="24">
        <f>1.82*D22</f>
        <v>329698.46</v>
      </c>
      <c r="F22" s="24">
        <v>339632.79</v>
      </c>
      <c r="G22" s="25">
        <f t="shared" si="0"/>
        <v>9934.329999999958</v>
      </c>
    </row>
    <row r="23" spans="2:7" ht="12" customHeight="1" hidden="1">
      <c r="B23" s="28" t="s">
        <v>26</v>
      </c>
      <c r="C23" s="26" t="s">
        <v>27</v>
      </c>
      <c r="D23" s="27">
        <v>0</v>
      </c>
      <c r="E23" s="27">
        <v>0</v>
      </c>
      <c r="F23" s="27">
        <v>0</v>
      </c>
      <c r="G23" s="25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23140.84</v>
      </c>
      <c r="E24" s="31">
        <v>69828.26</v>
      </c>
      <c r="F24" s="31">
        <v>59405.03</v>
      </c>
      <c r="G24" s="25">
        <f t="shared" si="0"/>
        <v>-10423.229999999996</v>
      </c>
    </row>
    <row r="25" ht="0.75" customHeight="1"/>
    <row r="26" spans="2:6" ht="24.75" customHeight="1">
      <c r="B26" s="57" t="s">
        <v>29</v>
      </c>
      <c r="C26" s="57"/>
      <c r="D26" s="57"/>
      <c r="E26" s="57"/>
      <c r="F26" s="57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4">
        <v>53189.01</v>
      </c>
      <c r="E28" s="24">
        <v>476095.75</v>
      </c>
      <c r="F28" s="24">
        <v>466373.24</v>
      </c>
      <c r="G28" s="25">
        <v>62911.52</v>
      </c>
    </row>
    <row r="29" spans="2:7" ht="12" customHeight="1">
      <c r="B29" s="8">
        <v>2</v>
      </c>
      <c r="C29" s="19" t="s">
        <v>22</v>
      </c>
      <c r="D29" s="21">
        <v>264385.13</v>
      </c>
      <c r="E29" s="21">
        <v>1854705.29</v>
      </c>
      <c r="F29" s="21">
        <v>1903301.45</v>
      </c>
      <c r="G29" s="22">
        <v>215788.97</v>
      </c>
    </row>
    <row r="30" spans="2:7" ht="12" customHeight="1">
      <c r="B30" s="28" t="s">
        <v>36</v>
      </c>
      <c r="C30" s="23" t="s">
        <v>37</v>
      </c>
      <c r="D30" s="24">
        <v>69194.94</v>
      </c>
      <c r="E30" s="24">
        <v>624199.11</v>
      </c>
      <c r="F30" s="24">
        <v>590706.33</v>
      </c>
      <c r="G30" s="25">
        <v>102687.72</v>
      </c>
    </row>
    <row r="31" spans="2:7" ht="12" customHeight="1">
      <c r="B31" s="28" t="s">
        <v>38</v>
      </c>
      <c r="C31" s="23" t="s">
        <v>39</v>
      </c>
      <c r="D31" s="24">
        <v>77741.89</v>
      </c>
      <c r="E31" s="24">
        <v>486609.08</v>
      </c>
      <c r="F31" s="24">
        <v>524664.34</v>
      </c>
      <c r="G31" s="25">
        <v>39686.63</v>
      </c>
    </row>
    <row r="32" spans="2:7" ht="12" customHeight="1">
      <c r="B32" s="28" t="s">
        <v>40</v>
      </c>
      <c r="C32" s="23" t="s">
        <v>41</v>
      </c>
      <c r="D32" s="24">
        <v>29961.73</v>
      </c>
      <c r="E32" s="24">
        <v>195425.05</v>
      </c>
      <c r="F32" s="24">
        <v>207842.28</v>
      </c>
      <c r="G32" s="25">
        <v>17544.5</v>
      </c>
    </row>
    <row r="33" spans="2:7" ht="12" customHeight="1">
      <c r="B33" s="28" t="s">
        <v>42</v>
      </c>
      <c r="C33" s="23" t="s">
        <v>43</v>
      </c>
      <c r="D33" s="24">
        <v>22740.91</v>
      </c>
      <c r="E33" s="24">
        <v>149434.23</v>
      </c>
      <c r="F33" s="24">
        <v>160437.11</v>
      </c>
      <c r="G33" s="25">
        <v>11738.03</v>
      </c>
    </row>
    <row r="34" spans="2:7" ht="12" customHeight="1">
      <c r="B34" s="28" t="s">
        <v>44</v>
      </c>
      <c r="C34" s="23" t="s">
        <v>45</v>
      </c>
      <c r="D34" s="24">
        <v>56322.7</v>
      </c>
      <c r="E34" s="24">
        <v>339632.79</v>
      </c>
      <c r="F34" s="24">
        <v>359097.67</v>
      </c>
      <c r="G34" s="25">
        <v>36857.82</v>
      </c>
    </row>
    <row r="35" spans="2:7" ht="12" customHeight="1">
      <c r="B35" s="28" t="s">
        <v>46</v>
      </c>
      <c r="C35" s="23" t="s">
        <v>47</v>
      </c>
      <c r="D35" s="24">
        <v>8422.96</v>
      </c>
      <c r="E35" s="24">
        <v>59405.03</v>
      </c>
      <c r="F35" s="24">
        <v>60553.72</v>
      </c>
      <c r="G35" s="25">
        <v>7274.27</v>
      </c>
    </row>
    <row r="36" spans="2:7" ht="12" customHeight="1">
      <c r="B36" s="28" t="s">
        <v>48</v>
      </c>
      <c r="C36" s="23" t="s">
        <v>49</v>
      </c>
      <c r="D36" s="27">
        <v>0</v>
      </c>
      <c r="E36" s="27">
        <v>0</v>
      </c>
      <c r="F36" s="27">
        <v>0</v>
      </c>
      <c r="G36" s="29">
        <v>0</v>
      </c>
    </row>
    <row r="37" spans="2:7" ht="12.75" thickBot="1">
      <c r="B37" s="32"/>
      <c r="C37" s="33" t="s">
        <v>50</v>
      </c>
      <c r="D37" s="34">
        <v>317574.14</v>
      </c>
      <c r="E37" s="34">
        <v>2330801.04</v>
      </c>
      <c r="F37" s="34">
        <v>2369674.69</v>
      </c>
      <c r="G37" s="35">
        <v>278700.49</v>
      </c>
    </row>
    <row r="38" ht="13.5" thickBot="1">
      <c r="B38" s="1" t="s">
        <v>51</v>
      </c>
    </row>
    <row r="39" spans="2:7" ht="23.25" customHeight="1" thickBot="1">
      <c r="B39" s="58" t="s">
        <v>52</v>
      </c>
      <c r="C39" s="58"/>
      <c r="D39" s="58"/>
      <c r="E39" s="58"/>
      <c r="F39" s="58"/>
      <c r="G39" s="62" t="s">
        <v>53</v>
      </c>
    </row>
    <row r="40" spans="2:7" ht="15.75" customHeight="1" hidden="1" thickBot="1">
      <c r="B40" s="58"/>
      <c r="C40" s="58"/>
      <c r="D40" s="58"/>
      <c r="E40" s="58"/>
      <c r="F40" s="58"/>
      <c r="G40" s="62"/>
    </row>
    <row r="41" spans="1:7" s="36" customFormat="1" ht="12" customHeight="1">
      <c r="A41" s="37"/>
      <c r="B41" s="63" t="s">
        <v>91</v>
      </c>
      <c r="C41" s="63"/>
      <c r="D41" s="63"/>
      <c r="E41" s="63"/>
      <c r="F41" s="63"/>
      <c r="G41" s="38">
        <v>62406.99</v>
      </c>
    </row>
    <row r="42" spans="1:7" s="36" customFormat="1" ht="12" customHeight="1" outlineLevel="1">
      <c r="A42" s="37"/>
      <c r="B42" s="64" t="s">
        <v>92</v>
      </c>
      <c r="C42" s="64"/>
      <c r="D42" s="64"/>
      <c r="E42" s="64"/>
      <c r="F42" s="64"/>
      <c r="G42" s="39">
        <v>62406.99</v>
      </c>
    </row>
    <row r="43" spans="1:7" s="36" customFormat="1" ht="12" customHeight="1">
      <c r="A43" s="37"/>
      <c r="B43" s="63" t="s">
        <v>54</v>
      </c>
      <c r="C43" s="63"/>
      <c r="D43" s="63"/>
      <c r="E43" s="63"/>
      <c r="F43" s="63"/>
      <c r="G43" s="38">
        <v>474657.34</v>
      </c>
    </row>
    <row r="44" spans="1:7" s="36" customFormat="1" ht="12" customHeight="1" outlineLevel="1">
      <c r="A44" s="37"/>
      <c r="B44" s="63" t="s">
        <v>55</v>
      </c>
      <c r="C44" s="63"/>
      <c r="D44" s="63"/>
      <c r="E44" s="63"/>
      <c r="F44" s="63"/>
      <c r="G44" s="38">
        <v>89051.2</v>
      </c>
    </row>
    <row r="45" spans="1:7" s="36" customFormat="1" ht="23.25" customHeight="1" outlineLevel="2">
      <c r="A45" s="37"/>
      <c r="B45" s="64" t="s">
        <v>56</v>
      </c>
      <c r="C45" s="64"/>
      <c r="D45" s="64"/>
      <c r="E45" s="64"/>
      <c r="F45" s="64"/>
      <c r="G45" s="39">
        <v>31452.84</v>
      </c>
    </row>
    <row r="46" spans="1:7" s="36" customFormat="1" ht="12" customHeight="1" outlineLevel="2">
      <c r="A46" s="37"/>
      <c r="B46" s="64" t="s">
        <v>57</v>
      </c>
      <c r="C46" s="64"/>
      <c r="D46" s="64"/>
      <c r="E46" s="64"/>
      <c r="F46" s="64"/>
      <c r="G46" s="39">
        <v>9940.12</v>
      </c>
    </row>
    <row r="47" spans="1:7" s="36" customFormat="1" ht="12" outlineLevel="2">
      <c r="A47" s="37"/>
      <c r="B47" s="64" t="s">
        <v>58</v>
      </c>
      <c r="C47" s="64"/>
      <c r="D47" s="64"/>
      <c r="E47" s="64"/>
      <c r="F47" s="64"/>
      <c r="G47" s="39">
        <v>47658.24</v>
      </c>
    </row>
    <row r="48" spans="1:7" s="36" customFormat="1" ht="12" customHeight="1" outlineLevel="1">
      <c r="A48" s="37"/>
      <c r="B48" s="63" t="s">
        <v>59</v>
      </c>
      <c r="C48" s="63"/>
      <c r="D48" s="63"/>
      <c r="E48" s="63"/>
      <c r="F48" s="63"/>
      <c r="G48" s="38">
        <v>168856.94</v>
      </c>
    </row>
    <row r="49" spans="1:7" s="36" customFormat="1" ht="12" customHeight="1" outlineLevel="2">
      <c r="A49" s="37"/>
      <c r="B49" s="64" t="s">
        <v>60</v>
      </c>
      <c r="C49" s="64"/>
      <c r="D49" s="64"/>
      <c r="E49" s="64"/>
      <c r="F49" s="64"/>
      <c r="G49" s="39">
        <v>102799.66</v>
      </c>
    </row>
    <row r="50" spans="1:7" s="36" customFormat="1" ht="12" customHeight="1" outlineLevel="2">
      <c r="A50" s="37"/>
      <c r="B50" s="64" t="s">
        <v>61</v>
      </c>
      <c r="C50" s="64"/>
      <c r="D50" s="64"/>
      <c r="E50" s="64"/>
      <c r="F50" s="64"/>
      <c r="G50" s="39">
        <v>46761.73</v>
      </c>
    </row>
    <row r="51" spans="1:7" s="36" customFormat="1" ht="12" customHeight="1" outlineLevel="2">
      <c r="A51" s="37"/>
      <c r="B51" s="64" t="s">
        <v>62</v>
      </c>
      <c r="C51" s="64"/>
      <c r="D51" s="64"/>
      <c r="E51" s="64"/>
      <c r="F51" s="64"/>
      <c r="G51" s="39">
        <v>19295.55</v>
      </c>
    </row>
    <row r="52" spans="1:7" s="36" customFormat="1" ht="12" customHeight="1" outlineLevel="1">
      <c r="A52" s="37"/>
      <c r="B52" s="63" t="s">
        <v>63</v>
      </c>
      <c r="C52" s="63"/>
      <c r="D52" s="63"/>
      <c r="E52" s="63"/>
      <c r="F52" s="63"/>
      <c r="G52" s="38">
        <v>134569.38</v>
      </c>
    </row>
    <row r="53" spans="1:7" s="36" customFormat="1" ht="12" customHeight="1" outlineLevel="2">
      <c r="A53" s="37"/>
      <c r="B53" s="64" t="s">
        <v>64</v>
      </c>
      <c r="C53" s="64"/>
      <c r="D53" s="64"/>
      <c r="E53" s="64"/>
      <c r="F53" s="64"/>
      <c r="G53" s="39">
        <v>99052.08</v>
      </c>
    </row>
    <row r="54" spans="1:7" s="36" customFormat="1" ht="12" customHeight="1" outlineLevel="2">
      <c r="A54" s="37"/>
      <c r="B54" s="64" t="s">
        <v>65</v>
      </c>
      <c r="C54" s="64"/>
      <c r="D54" s="64"/>
      <c r="E54" s="64"/>
      <c r="F54" s="64"/>
      <c r="G54" s="39">
        <v>35517.3</v>
      </c>
    </row>
    <row r="55" spans="1:7" s="36" customFormat="1" ht="12" customHeight="1" outlineLevel="1">
      <c r="A55" s="37"/>
      <c r="B55" s="63" t="s">
        <v>66</v>
      </c>
      <c r="C55" s="63"/>
      <c r="D55" s="63"/>
      <c r="E55" s="63"/>
      <c r="F55" s="63"/>
      <c r="G55" s="38">
        <v>71097.13</v>
      </c>
    </row>
    <row r="56" spans="1:7" s="36" customFormat="1" ht="12" customHeight="1" outlineLevel="2">
      <c r="A56" s="37"/>
      <c r="B56" s="64" t="s">
        <v>67</v>
      </c>
      <c r="C56" s="64"/>
      <c r="D56" s="64"/>
      <c r="E56" s="64"/>
      <c r="F56" s="64"/>
      <c r="G56" s="39">
        <v>20873.54</v>
      </c>
    </row>
    <row r="57" spans="1:7" s="36" customFormat="1" ht="12" customHeight="1" outlineLevel="2">
      <c r="A57" s="37"/>
      <c r="B57" s="64" t="s">
        <v>68</v>
      </c>
      <c r="C57" s="64"/>
      <c r="D57" s="64"/>
      <c r="E57" s="64"/>
      <c r="F57" s="64"/>
      <c r="G57" s="39">
        <v>44406.46</v>
      </c>
    </row>
    <row r="58" spans="1:7" s="36" customFormat="1" ht="12" customHeight="1" outlineLevel="2">
      <c r="A58" s="37"/>
      <c r="B58" s="64" t="s">
        <v>69</v>
      </c>
      <c r="C58" s="64"/>
      <c r="D58" s="64"/>
      <c r="E58" s="64"/>
      <c r="F58" s="64"/>
      <c r="G58" s="39">
        <v>5817.13</v>
      </c>
    </row>
    <row r="59" spans="1:7" s="36" customFormat="1" ht="12" customHeight="1" outlineLevel="1">
      <c r="A59" s="37"/>
      <c r="B59" s="63" t="s">
        <v>70</v>
      </c>
      <c r="C59" s="63"/>
      <c r="D59" s="63"/>
      <c r="E59" s="63"/>
      <c r="F59" s="63"/>
      <c r="G59" s="38">
        <v>11082.69</v>
      </c>
    </row>
    <row r="60" spans="1:7" s="36" customFormat="1" ht="12" customHeight="1" outlineLevel="2">
      <c r="A60" s="37"/>
      <c r="B60" s="64" t="s">
        <v>71</v>
      </c>
      <c r="C60" s="64"/>
      <c r="D60" s="64"/>
      <c r="E60" s="64"/>
      <c r="F60" s="64"/>
      <c r="G60" s="39">
        <v>11082.69</v>
      </c>
    </row>
    <row r="61" spans="1:7" s="36" customFormat="1" ht="12" customHeight="1">
      <c r="A61" s="37"/>
      <c r="B61" s="65" t="s">
        <v>72</v>
      </c>
      <c r="C61" s="65"/>
      <c r="D61" s="65"/>
      <c r="E61" s="65"/>
      <c r="F61" s="65"/>
      <c r="G61" s="40">
        <v>537064.33</v>
      </c>
    </row>
    <row r="63" spans="2:6" ht="33" customHeight="1">
      <c r="B63" s="53" t="s">
        <v>73</v>
      </c>
      <c r="C63" s="53"/>
      <c r="D63" s="53"/>
      <c r="E63" s="53"/>
      <c r="F63" s="53"/>
    </row>
    <row r="64" spans="2:6" ht="27.75" customHeight="1" thickBot="1">
      <c r="B64" s="1" t="s">
        <v>74</v>
      </c>
      <c r="E64" s="3"/>
      <c r="F64" s="49"/>
    </row>
    <row r="65" spans="2:6" ht="12" thickBot="1">
      <c r="B65" s="58" t="s">
        <v>75</v>
      </c>
      <c r="C65" s="58"/>
      <c r="D65" s="58"/>
      <c r="E65" s="58"/>
      <c r="F65" s="62" t="s">
        <v>53</v>
      </c>
    </row>
    <row r="66" spans="2:6" ht="15.75" customHeight="1" thickBot="1">
      <c r="B66" s="58"/>
      <c r="C66" s="58"/>
      <c r="D66" s="58"/>
      <c r="E66" s="58"/>
      <c r="F66" s="62"/>
    </row>
    <row r="67" spans="1:6" s="36" customFormat="1" ht="12.75" customHeight="1">
      <c r="A67" s="37"/>
      <c r="B67" s="70" t="s">
        <v>91</v>
      </c>
      <c r="C67" s="70"/>
      <c r="D67" s="70"/>
      <c r="E67" s="70"/>
      <c r="F67" s="50">
        <v>62406.99</v>
      </c>
    </row>
    <row r="68" spans="1:6" s="36" customFormat="1" ht="12" customHeight="1" outlineLevel="1" thickBot="1">
      <c r="A68" s="37"/>
      <c r="B68" s="66" t="s">
        <v>92</v>
      </c>
      <c r="C68" s="66"/>
      <c r="D68" s="66"/>
      <c r="E68" s="66"/>
      <c r="F68" s="51">
        <v>62406.99</v>
      </c>
    </row>
    <row r="69" spans="1:6" s="36" customFormat="1" ht="12" customHeight="1" thickBot="1">
      <c r="A69" s="37"/>
      <c r="B69" s="68" t="s">
        <v>76</v>
      </c>
      <c r="C69" s="68"/>
      <c r="D69" s="68"/>
      <c r="E69" s="68"/>
      <c r="F69" s="40">
        <v>62406.99</v>
      </c>
    </row>
    <row r="71" spans="2:6" ht="41.25" customHeight="1" thickBot="1">
      <c r="B71" s="57" t="s">
        <v>77</v>
      </c>
      <c r="C71" s="57"/>
      <c r="D71" s="57"/>
      <c r="E71" s="57"/>
      <c r="F71" s="57"/>
    </row>
    <row r="72" spans="2:6" ht="24.75" thickBot="1">
      <c r="B72" s="5" t="s">
        <v>5</v>
      </c>
      <c r="C72" s="6" t="s">
        <v>30</v>
      </c>
      <c r="D72" s="6" t="s">
        <v>78</v>
      </c>
      <c r="E72" s="6" t="s">
        <v>79</v>
      </c>
      <c r="F72" s="7" t="s">
        <v>53</v>
      </c>
    </row>
    <row r="73" spans="2:6" ht="12">
      <c r="B73" s="8">
        <v>1</v>
      </c>
      <c r="C73" s="23" t="s">
        <v>80</v>
      </c>
      <c r="D73" s="41"/>
      <c r="E73" s="24">
        <v>77212.08</v>
      </c>
      <c r="F73" s="42"/>
    </row>
    <row r="74" spans="2:7" ht="36.75">
      <c r="B74" s="8">
        <v>2</v>
      </c>
      <c r="C74" s="23" t="s">
        <v>90</v>
      </c>
      <c r="D74" s="41"/>
      <c r="E74" s="24">
        <v>165971.61</v>
      </c>
      <c r="F74" s="42"/>
      <c r="G74" s="47"/>
    </row>
    <row r="75" spans="2:6" ht="24">
      <c r="B75" s="8">
        <v>3</v>
      </c>
      <c r="C75" s="23" t="s">
        <v>81</v>
      </c>
      <c r="D75" s="24">
        <v>102568.35</v>
      </c>
      <c r="E75" s="24">
        <v>100027.41</v>
      </c>
      <c r="F75" s="42"/>
    </row>
    <row r="76" spans="2:6" ht="48">
      <c r="B76" s="8">
        <v>4</v>
      </c>
      <c r="C76" s="23" t="s">
        <v>82</v>
      </c>
      <c r="D76" s="27">
        <v>0</v>
      </c>
      <c r="E76" s="27">
        <v>0</v>
      </c>
      <c r="F76" s="42"/>
    </row>
    <row r="77" spans="2:6" ht="24.75" thickBot="1">
      <c r="B77" s="8">
        <v>5</v>
      </c>
      <c r="C77" s="23" t="s">
        <v>83</v>
      </c>
      <c r="D77" s="27">
        <v>0</v>
      </c>
      <c r="E77" s="27">
        <v>0</v>
      </c>
      <c r="F77" s="42"/>
    </row>
    <row r="78" spans="2:6" ht="12.75" thickBot="1">
      <c r="B78" s="32"/>
      <c r="C78" s="33" t="s">
        <v>50</v>
      </c>
      <c r="D78" s="34">
        <v>102568.35</v>
      </c>
      <c r="E78" s="34">
        <f>SUM(E73:E77)</f>
        <v>343211.1</v>
      </c>
      <c r="F78" s="34">
        <f>F69</f>
        <v>62406.99</v>
      </c>
    </row>
    <row r="80" spans="2:6" ht="12">
      <c r="B80" s="67" t="s">
        <v>84</v>
      </c>
      <c r="C80" s="67"/>
      <c r="D80" s="67"/>
      <c r="E80" s="43">
        <f>E78</f>
        <v>343211.1</v>
      </c>
      <c r="F80" t="s">
        <v>85</v>
      </c>
    </row>
    <row r="81" spans="2:6" ht="12">
      <c r="B81" s="67" t="s">
        <v>86</v>
      </c>
      <c r="C81" s="67"/>
      <c r="D81" s="67"/>
      <c r="E81" s="44">
        <v>0</v>
      </c>
      <c r="F81" s="4" t="s">
        <v>85</v>
      </c>
    </row>
    <row r="82" spans="2:6" ht="12">
      <c r="B82" s="67" t="s">
        <v>87</v>
      </c>
      <c r="C82" s="67"/>
      <c r="D82" s="67"/>
      <c r="E82" s="44">
        <v>0</v>
      </c>
      <c r="F82" s="45" t="s">
        <v>85</v>
      </c>
    </row>
    <row r="83" spans="2:6" ht="12">
      <c r="B83" s="67" t="s">
        <v>88</v>
      </c>
      <c r="C83" s="67"/>
      <c r="D83" s="67"/>
      <c r="E83" s="43">
        <f>E80-F78</f>
        <v>280804.11</v>
      </c>
      <c r="F83" s="45" t="s">
        <v>85</v>
      </c>
    </row>
    <row r="84" spans="2:6" ht="12">
      <c r="B84" s="69" t="s">
        <v>89</v>
      </c>
      <c r="C84" s="69"/>
      <c r="D84" s="69"/>
      <c r="E84" s="46"/>
      <c r="F84" s="45"/>
    </row>
    <row r="85" spans="2:6" ht="12">
      <c r="B85" s="67"/>
      <c r="C85" s="67"/>
      <c r="D85" s="67"/>
      <c r="E85" s="43"/>
      <c r="F85" s="45"/>
    </row>
  </sheetData>
  <mergeCells count="48">
    <mergeCell ref="B65:E66"/>
    <mergeCell ref="F65:F66"/>
    <mergeCell ref="B67:E67"/>
    <mergeCell ref="B82:D82"/>
    <mergeCell ref="B83:D83"/>
    <mergeCell ref="B84:D84"/>
    <mergeCell ref="B85:D85"/>
    <mergeCell ref="B68:E68"/>
    <mergeCell ref="B71:F71"/>
    <mergeCell ref="B80:D80"/>
    <mergeCell ref="B81:D81"/>
    <mergeCell ref="B69:E69"/>
    <mergeCell ref="B61:F61"/>
    <mergeCell ref="B63:F63"/>
    <mergeCell ref="B57:F57"/>
    <mergeCell ref="B58:F58"/>
    <mergeCell ref="B59:F59"/>
    <mergeCell ref="B60:F60"/>
    <mergeCell ref="B53:F53"/>
    <mergeCell ref="B54:F54"/>
    <mergeCell ref="B55:F55"/>
    <mergeCell ref="B56:F56"/>
    <mergeCell ref="B49:F49"/>
    <mergeCell ref="B50:F50"/>
    <mergeCell ref="B51:F51"/>
    <mergeCell ref="B52:F52"/>
    <mergeCell ref="B45:F45"/>
    <mergeCell ref="B46:F46"/>
    <mergeCell ref="B47:F47"/>
    <mergeCell ref="B48:F48"/>
    <mergeCell ref="B41:F41"/>
    <mergeCell ref="B42:F42"/>
    <mergeCell ref="B43:F43"/>
    <mergeCell ref="B44:F44"/>
    <mergeCell ref="G16:G17"/>
    <mergeCell ref="B26:F26"/>
    <mergeCell ref="B39:F40"/>
    <mergeCell ref="G39:G40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2012-04-11T06:52:49Z</cp:lastPrinted>
  <dcterms:created xsi:type="dcterms:W3CDTF">2012-03-12T10:01:19Z</dcterms:created>
  <dcterms:modified xsi:type="dcterms:W3CDTF">2012-04-11T06:52:51Z</dcterms:modified>
  <cp:category/>
  <cp:version/>
  <cp:contentType/>
  <cp:contentStatus/>
  <cp:revision>1</cp:revision>
</cp:coreProperties>
</file>