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<sst xmlns="http://schemas.openxmlformats.org/spreadsheetml/2006/main" count="83" uniqueCount="78">
  <si>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</si>
  <si>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</si>
  <si>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</si>
  <si>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Степана Разина д.79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</si>
  <si>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</si>
  <si>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</si>
  <si>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</si>
  <si>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</si>
  <si>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</si>
  <si>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</si>
  <si>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</si>
  <si>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</si>
  <si>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</si>
  <si>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</si>
  <si>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</si>
  <si>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</si>
  <si>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</si>
  <si>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</si>
  <si>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</si>
  <si>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</si>
  <si>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</si>
  <si>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</si>
  <si>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</si>
  <si>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</si>
  <si>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</si>
  <si>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5 066,410
287,38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</si>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</sst>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workbookViewId="0" topLeftCell="A19">
      <selection activeCell="G39" sqref="G39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3" t="s">
        <v>76</v>
      </c>
      <c r="C1" s="40"/>
      <c r="D1" s="40"/>
      <c r="E1" s="40"/>
      <c r="F1" s="40"/>
    </row>
    <row r="3" spans="2:6" ht="45.75" customHeight="1">
      <c r="B3" s="41" t="s">
        <v>0</v>
      </c>
      <c r="C3" s="41"/>
      <c r="D3" s="41"/>
      <c r="E3" s="41"/>
      <c r="F3" s="41"/>
    </row>
    <row r="4" spans="2:4" ht="12.75">
      <c r="B4" s="42" t="s">
        <v>1</v>
      </c>
      <c r="C4" s="42"/>
      <c r="D4" s="42"/>
    </row>
    <row r="6" spans="2:5" ht="15.75">
      <c r="B6" s="2" t="s">
        <v>2</v>
      </c>
      <c r="C6" s="43" t="s">
        <v>3</v>
      </c>
      <c r="D6" s="43"/>
      <c r="E6" s="43"/>
    </row>
    <row r="8" spans="4:5" ht="12">
      <c r="D8" s="3" t="s">
        <v>4</v>
      </c>
      <c r="E8" s="54" t="s">
        <v>77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2442.5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1325.3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59.8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40.2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9" t="s">
        <v>19</v>
      </c>
    </row>
    <row r="17" spans="2:7" ht="12" customHeight="1">
      <c r="B17" s="45"/>
      <c r="C17" s="46"/>
      <c r="D17" s="17" t="s">
        <v>20</v>
      </c>
      <c r="E17" s="17" t="s">
        <v>21</v>
      </c>
      <c r="F17" s="48"/>
      <c r="G17" s="49"/>
    </row>
    <row r="18" spans="2:7" ht="12" customHeight="1">
      <c r="B18" s="7">
        <v>1</v>
      </c>
      <c r="C18" s="18" t="s">
        <v>22</v>
      </c>
      <c r="D18" s="19"/>
      <c r="E18" s="20">
        <v>1514166.76</v>
      </c>
      <c r="F18" s="20">
        <v>1437658.32</v>
      </c>
      <c r="G18" s="21">
        <v>-76508.44</v>
      </c>
    </row>
    <row r="19" spans="2:7" ht="12" customHeight="1">
      <c r="B19" s="7">
        <v>2</v>
      </c>
      <c r="C19" s="22" t="s">
        <v>23</v>
      </c>
      <c r="D19" s="23">
        <v>504.58</v>
      </c>
      <c r="E19" s="24">
        <v>554818.87</v>
      </c>
      <c r="F19" s="24">
        <v>605397.06</v>
      </c>
      <c r="G19" s="25">
        <v>50578.19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399646.37</v>
      </c>
      <c r="F20" s="24">
        <v>348814.69</v>
      </c>
      <c r="G20" s="25">
        <v>-50831.68</v>
      </c>
    </row>
    <row r="21" spans="2:7" ht="12" customHeight="1">
      <c r="B21" s="7">
        <v>4</v>
      </c>
      <c r="C21" s="22" t="s">
        <v>26</v>
      </c>
      <c r="D21" s="24">
        <v>7598.19</v>
      </c>
      <c r="E21" s="24">
        <v>166951.47</v>
      </c>
      <c r="F21" s="24">
        <v>132313.87</v>
      </c>
      <c r="G21" s="25">
        <v>-34637.6</v>
      </c>
    </row>
    <row r="22" spans="2:7" ht="12" customHeight="1">
      <c r="B22" s="7">
        <v>5</v>
      </c>
      <c r="C22" s="22" t="s">
        <v>27</v>
      </c>
      <c r="D22" s="24">
        <v>12664.6</v>
      </c>
      <c r="E22" s="24">
        <v>140961.85</v>
      </c>
      <c r="F22" s="24">
        <v>111028.55</v>
      </c>
      <c r="G22" s="25">
        <v>-29933.3</v>
      </c>
    </row>
    <row r="23" spans="2:7" ht="12" customHeight="1">
      <c r="B23" s="7">
        <v>6</v>
      </c>
      <c r="C23" s="22" t="s">
        <v>28</v>
      </c>
      <c r="D23" s="24">
        <v>194310</v>
      </c>
      <c r="E23" s="24">
        <v>251788.2</v>
      </c>
      <c r="F23" s="24">
        <v>240104.15</v>
      </c>
      <c r="G23" s="25">
        <v>-11684.05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>
      <c r="B25" s="13">
        <v>7</v>
      </c>
      <c r="C25" s="29" t="s">
        <v>31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70327.47</v>
      </c>
      <c r="E29" s="24">
        <v>428708.08</v>
      </c>
      <c r="F29" s="24">
        <v>403328.01</v>
      </c>
      <c r="G29" s="25">
        <f>D29+E29-F29</f>
        <v>95707.54000000004</v>
      </c>
    </row>
    <row r="30" spans="2:7" ht="12" customHeight="1">
      <c r="B30" s="7">
        <v>2</v>
      </c>
      <c r="C30" s="18" t="s">
        <v>22</v>
      </c>
      <c r="D30" s="20">
        <f>SUM(D31:D37)</f>
        <v>242109.62</v>
      </c>
      <c r="E30" s="20">
        <f>SUM(E31:E37)</f>
        <v>1437658.32</v>
      </c>
      <c r="F30" s="20">
        <f>SUM(F31:F37)</f>
        <v>1452362.0199999998</v>
      </c>
      <c r="G30" s="20">
        <f>SUM(G31:G37)</f>
        <v>227405.92</v>
      </c>
    </row>
    <row r="31" spans="2:7" ht="12" customHeight="1">
      <c r="B31" s="27" t="s">
        <v>39</v>
      </c>
      <c r="C31" s="22" t="s">
        <v>40</v>
      </c>
      <c r="D31" s="24">
        <v>118198.71</v>
      </c>
      <c r="E31" s="24">
        <v>605397.06</v>
      </c>
      <c r="F31" s="24">
        <v>598259.48</v>
      </c>
      <c r="G31" s="25">
        <f>D31+E31-F31</f>
        <v>125336.29000000004</v>
      </c>
    </row>
    <row r="32" spans="2:7" ht="12" customHeight="1">
      <c r="B32" s="27" t="s">
        <v>41</v>
      </c>
      <c r="C32" s="22" t="s">
        <v>42</v>
      </c>
      <c r="D32" s="24">
        <v>53104.41</v>
      </c>
      <c r="E32" s="24">
        <v>348814.69</v>
      </c>
      <c r="F32" s="24">
        <v>370893.44</v>
      </c>
      <c r="G32" s="25">
        <f aca="true" t="shared" si="0" ref="G32:G37">D32+E32-F32</f>
        <v>31025.659999999974</v>
      </c>
    </row>
    <row r="33" spans="2:7" ht="12" customHeight="1">
      <c r="B33" s="27" t="s">
        <v>43</v>
      </c>
      <c r="C33" s="22" t="s">
        <v>44</v>
      </c>
      <c r="D33" s="24">
        <v>14593.81</v>
      </c>
      <c r="E33" s="24">
        <v>132313.87</v>
      </c>
      <c r="F33" s="24">
        <v>131260.63</v>
      </c>
      <c r="G33" s="25">
        <f t="shared" si="0"/>
        <v>15647.049999999988</v>
      </c>
    </row>
    <row r="34" spans="2:7" ht="12" customHeight="1">
      <c r="B34" s="27" t="s">
        <v>45</v>
      </c>
      <c r="C34" s="22" t="s">
        <v>46</v>
      </c>
      <c r="D34" s="24">
        <v>12679.95</v>
      </c>
      <c r="E34" s="24">
        <v>111028.55</v>
      </c>
      <c r="F34" s="24">
        <v>110916.28</v>
      </c>
      <c r="G34" s="25">
        <f t="shared" si="0"/>
        <v>12792.220000000001</v>
      </c>
    </row>
    <row r="35" spans="2:7" ht="12" customHeight="1">
      <c r="B35" s="27" t="s">
        <v>47</v>
      </c>
      <c r="C35" s="22" t="s">
        <v>48</v>
      </c>
      <c r="D35" s="24">
        <v>43532.74</v>
      </c>
      <c r="E35" s="24">
        <v>240104.15</v>
      </c>
      <c r="F35" s="24">
        <v>241032.19</v>
      </c>
      <c r="G35" s="25">
        <f t="shared" si="0"/>
        <v>42604.70000000001</v>
      </c>
    </row>
    <row r="36" spans="2:7" ht="12" customHeight="1">
      <c r="B36" s="27" t="s">
        <v>49</v>
      </c>
      <c r="C36" s="22" t="s">
        <v>50</v>
      </c>
      <c r="D36" s="23">
        <v>0</v>
      </c>
      <c r="E36" s="23">
        <v>0</v>
      </c>
      <c r="F36" s="23">
        <v>0</v>
      </c>
      <c r="G36" s="25">
        <f t="shared" si="0"/>
        <v>0</v>
      </c>
    </row>
    <row r="37" spans="2:7" ht="12" customHeigh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25">
        <f t="shared" si="0"/>
        <v>0</v>
      </c>
    </row>
    <row r="38" spans="2:7" ht="12">
      <c r="B38" s="32"/>
      <c r="C38" s="33" t="s">
        <v>53</v>
      </c>
      <c r="D38" s="34">
        <f>D29+D30</f>
        <v>312437.08999999997</v>
      </c>
      <c r="E38" s="34">
        <f>E29+E30</f>
        <v>1866366.4000000001</v>
      </c>
      <c r="F38" s="34">
        <f>F29+F30</f>
        <v>1855690.0299999998</v>
      </c>
      <c r="G38" s="34">
        <f>G29+G30</f>
        <v>323113.4600000001</v>
      </c>
    </row>
    <row r="39" ht="11.25">
      <c r="G39" s="55"/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9" t="s">
        <v>56</v>
      </c>
    </row>
    <row r="42" spans="2:7" ht="15.75" customHeight="1">
      <c r="B42" s="45"/>
      <c r="C42" s="45"/>
      <c r="D42" s="45"/>
      <c r="E42" s="45"/>
      <c r="F42" s="45"/>
      <c r="G42" s="49"/>
    </row>
    <row r="43" spans="1:7" s="35" customFormat="1" ht="12" customHeight="1">
      <c r="A43" s="36"/>
      <c r="B43" s="50" t="s">
        <v>57</v>
      </c>
      <c r="C43" s="50"/>
      <c r="D43" s="50"/>
      <c r="E43" s="50"/>
      <c r="F43" s="50"/>
      <c r="G43" s="37">
        <v>6901.82</v>
      </c>
    </row>
    <row r="44" spans="1:7" s="35" customFormat="1" ht="12" customHeight="1" outlineLevel="1">
      <c r="A44" s="36"/>
      <c r="B44" s="51" t="s">
        <v>58</v>
      </c>
      <c r="C44" s="51"/>
      <c r="D44" s="51"/>
      <c r="E44" s="51"/>
      <c r="F44" s="51"/>
      <c r="G44" s="38">
        <v>6901.82</v>
      </c>
    </row>
    <row r="45" spans="1:7" s="35" customFormat="1" ht="12" customHeight="1">
      <c r="A45" s="36"/>
      <c r="B45" s="50" t="s">
        <v>59</v>
      </c>
      <c r="C45" s="50"/>
      <c r="D45" s="50"/>
      <c r="E45" s="50"/>
      <c r="F45" s="50"/>
      <c r="G45" s="37">
        <v>711573.39</v>
      </c>
    </row>
    <row r="46" spans="1:7" s="35" customFormat="1" ht="12" customHeight="1" outlineLevel="1">
      <c r="A46" s="36"/>
      <c r="B46" s="50" t="s">
        <v>60</v>
      </c>
      <c r="C46" s="50"/>
      <c r="D46" s="50"/>
      <c r="E46" s="50"/>
      <c r="F46" s="50"/>
      <c r="G46" s="37">
        <v>272737.35</v>
      </c>
    </row>
    <row r="47" spans="1:7" s="35" customFormat="1" ht="23.25" customHeight="1" outlineLevel="2">
      <c r="A47" s="36"/>
      <c r="B47" s="51" t="s">
        <v>61</v>
      </c>
      <c r="C47" s="51"/>
      <c r="D47" s="51"/>
      <c r="E47" s="51"/>
      <c r="F47" s="51"/>
      <c r="G47" s="38">
        <v>26923.33</v>
      </c>
    </row>
    <row r="48" spans="1:7" s="35" customFormat="1" ht="12" customHeight="1" outlineLevel="2">
      <c r="A48" s="36"/>
      <c r="B48" s="51" t="s">
        <v>62</v>
      </c>
      <c r="C48" s="51"/>
      <c r="D48" s="51"/>
      <c r="E48" s="51"/>
      <c r="F48" s="51"/>
      <c r="G48" s="38">
        <v>26100</v>
      </c>
    </row>
    <row r="49" spans="1:7" s="35" customFormat="1" ht="23.25" customHeight="1" outlineLevel="2">
      <c r="A49" s="36"/>
      <c r="B49" s="51" t="s">
        <v>63</v>
      </c>
      <c r="C49" s="51"/>
      <c r="D49" s="51"/>
      <c r="E49" s="51"/>
      <c r="F49" s="51"/>
      <c r="G49" s="38">
        <v>219714.02</v>
      </c>
    </row>
    <row r="50" spans="1:7" s="35" customFormat="1" ht="12" customHeight="1" outlineLevel="1">
      <c r="A50" s="36"/>
      <c r="B50" s="50" t="s">
        <v>64</v>
      </c>
      <c r="C50" s="50"/>
      <c r="D50" s="50"/>
      <c r="E50" s="50"/>
      <c r="F50" s="50"/>
      <c r="G50" s="37">
        <v>201988.44</v>
      </c>
    </row>
    <row r="51" spans="1:7" s="35" customFormat="1" ht="12" customHeight="1" outlineLevel="2">
      <c r="A51" s="36"/>
      <c r="B51" s="51" t="s">
        <v>65</v>
      </c>
      <c r="C51" s="51"/>
      <c r="D51" s="51"/>
      <c r="E51" s="51"/>
      <c r="F51" s="51"/>
      <c r="G51" s="38">
        <v>159424</v>
      </c>
    </row>
    <row r="52" spans="1:7" s="35" customFormat="1" ht="12" customHeight="1" outlineLevel="2">
      <c r="A52" s="36"/>
      <c r="B52" s="51" t="s">
        <v>66</v>
      </c>
      <c r="C52" s="51"/>
      <c r="D52" s="51"/>
      <c r="E52" s="51"/>
      <c r="F52" s="51"/>
      <c r="G52" s="38">
        <v>29204.47</v>
      </c>
    </row>
    <row r="53" spans="1:7" s="35" customFormat="1" ht="12" customHeight="1" outlineLevel="2">
      <c r="A53" s="36"/>
      <c r="B53" s="51" t="s">
        <v>67</v>
      </c>
      <c r="C53" s="51"/>
      <c r="D53" s="51"/>
      <c r="E53" s="51"/>
      <c r="F53" s="51"/>
      <c r="G53" s="38">
        <v>13359.97</v>
      </c>
    </row>
    <row r="54" spans="1:7" s="35" customFormat="1" ht="12" customHeight="1" outlineLevel="1">
      <c r="A54" s="36"/>
      <c r="B54" s="50" t="s">
        <v>68</v>
      </c>
      <c r="C54" s="50"/>
      <c r="D54" s="50"/>
      <c r="E54" s="50"/>
      <c r="F54" s="50"/>
      <c r="G54" s="37">
        <v>95270.14</v>
      </c>
    </row>
    <row r="55" spans="1:7" s="35" customFormat="1" ht="12" customHeight="1" outlineLevel="2">
      <c r="A55" s="36"/>
      <c r="B55" s="51" t="s">
        <v>69</v>
      </c>
      <c r="C55" s="51"/>
      <c r="D55" s="51"/>
      <c r="E55" s="51"/>
      <c r="F55" s="51"/>
      <c r="G55" s="38">
        <v>70619.24</v>
      </c>
    </row>
    <row r="56" spans="1:7" s="35" customFormat="1" ht="12" customHeight="1" outlineLevel="2">
      <c r="A56" s="36"/>
      <c r="B56" s="51" t="s">
        <v>70</v>
      </c>
      <c r="C56" s="51"/>
      <c r="D56" s="51"/>
      <c r="E56" s="51"/>
      <c r="F56" s="51"/>
      <c r="G56" s="38">
        <v>24650.9</v>
      </c>
    </row>
    <row r="57" spans="1:7" s="35" customFormat="1" ht="12" customHeight="1" outlineLevel="1">
      <c r="A57" s="36"/>
      <c r="B57" s="50" t="s">
        <v>71</v>
      </c>
      <c r="C57" s="50"/>
      <c r="D57" s="50"/>
      <c r="E57" s="50"/>
      <c r="F57" s="50"/>
      <c r="G57" s="37">
        <v>141577.46</v>
      </c>
    </row>
    <row r="58" spans="1:7" s="35" customFormat="1" ht="12" customHeight="1" outlineLevel="2">
      <c r="A58" s="36"/>
      <c r="B58" s="51" t="s">
        <v>72</v>
      </c>
      <c r="C58" s="51"/>
      <c r="D58" s="51"/>
      <c r="E58" s="51"/>
      <c r="F58" s="51"/>
      <c r="G58" s="38">
        <v>89160.5</v>
      </c>
    </row>
    <row r="59" spans="1:7" s="35" customFormat="1" ht="12" customHeight="1" outlineLevel="2">
      <c r="A59" s="36"/>
      <c r="B59" s="51" t="s">
        <v>73</v>
      </c>
      <c r="C59" s="51"/>
      <c r="D59" s="51"/>
      <c r="E59" s="51"/>
      <c r="F59" s="51"/>
      <c r="G59" s="38">
        <v>46918.14</v>
      </c>
    </row>
    <row r="60" spans="1:7" s="35" customFormat="1" ht="12" customHeight="1" outlineLevel="2">
      <c r="A60" s="36"/>
      <c r="B60" s="51" t="s">
        <v>74</v>
      </c>
      <c r="C60" s="51"/>
      <c r="D60" s="51"/>
      <c r="E60" s="51"/>
      <c r="F60" s="51"/>
      <c r="G60" s="38">
        <v>5498.82</v>
      </c>
    </row>
    <row r="61" spans="1:7" s="35" customFormat="1" ht="12" customHeight="1">
      <c r="A61" s="36"/>
      <c r="B61" s="52" t="s">
        <v>75</v>
      </c>
      <c r="C61" s="52"/>
      <c r="D61" s="52"/>
      <c r="E61" s="52"/>
      <c r="F61" s="52"/>
      <c r="G61" s="39">
        <v>718475.21</v>
      </c>
    </row>
  </sheetData>
  <mergeCells count="32">
    <mergeCell ref="B59:F59"/>
    <mergeCell ref="B60:F60"/>
    <mergeCell ref="B61:F61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41:F42"/>
    <mergeCell ref="G41:G42"/>
    <mergeCell ref="B15:F15"/>
    <mergeCell ref="B16:B17"/>
    <mergeCell ref="C16:C17"/>
    <mergeCell ref="D16:E16"/>
    <mergeCell ref="F16:F17"/>
    <mergeCell ref="B1:F1"/>
    <mergeCell ref="B3:F3"/>
    <mergeCell ref="B4:D4"/>
    <mergeCell ref="C6:E6"/>
  </mergeCells>
  <printOptions/>
  <pageMargins left="0.75" right="0.75" top="1" bottom="1" header="0.5" footer="0.5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suerg65</cp:lastModifiedBy>
  <cp:lastPrinted>2013-04-05T06:14:12Z</cp:lastPrinted>
  <dcterms:created xsi:type="dcterms:W3CDTF">2013-04-04T08:08:35Z</dcterms:created>
  <dcterms:modified xsi:type="dcterms:W3CDTF">2013-04-05T06:14:14Z</dcterms:modified>
  <cp:category/>
  <cp:version/>
  <cp:contentType/>
  <cp:contentStatus/>
  <cp:revision>1</cp:revision>
</cp:coreProperties>
</file>