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<sst xmlns="http://schemas.openxmlformats.org/spreadsheetml/2006/main" count="81" uniqueCount="76">
  <si>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</si>
  <si>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</si>
  <si>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</si>
  <si>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Лесная, 40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</si>
  <si>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</si>
  <si>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</si>
  <si>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</si>
  <si>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</si>
  <si>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</si>
  <si>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</si>
  <si>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</si>
  <si>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</si>
  <si>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</si>
  <si>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</si>
  <si>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</si>
  <si>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</si>
  <si>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</si>
  <si>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</si>
  <si>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</si>
  <si>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</si>
  <si>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</si>
  <si>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</si>
  <si>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</si>
  <si>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</si>
  <si>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</si>
  <si>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5 851,570
292,59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</si>
  <si>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</si>
  <si>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</si>
  <si>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</si>
  <si>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</si>
  <si>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</si>
  <si>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</si>
  <si>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</si>
  <si>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</si>
  <si>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</si>
  <si>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</si>
  <si>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</si>
  <si>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</si>
  <si>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</si>
  <si>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</si>
  <si>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</si>
  <si>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</si>
  <si>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</si>
  <si>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</si>
  <si>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</si>
  <si>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</si>
  <si>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</si>
  <si>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</si>
  <si>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</si>
  <si>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</si>
  <si>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</si>
  <si>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</si>
  <si>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</si>
  <si>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</si>
  <si>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</si>
  <si>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</si>
  <si>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</si>
  <si>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</si>
  <si>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</si>
  <si>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</si>
  <si>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</si>
  <si>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</si>
  <si>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</si>
  <si>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</si>
  <si>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</si>
  <si>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</si>
  <si>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</si>
  <si>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</si>
  <si>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</si>
  <si>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</si>
  <si>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</si>
  <si>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</si>
  <si>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</si>
  <si>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</si>
  <si>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 xml:space="preserve"> ООО УК "СУЭРЖ-СК"</t>
  </si>
  <si>
    <t>29 марта 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</si>
</sst>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6" fillId="34" borderId="19" xfId="0" applyNumberFormat="1" applyFont="1" applyFill="1" applyBorder="1" applyAlignment="1">
      <alignment horizontal="left" wrapText="1" indent="2"/>
    </xf>
    <xf numFmtId="0" fontId="7" fillId="37" borderId="20" xfId="0" applyNumberFormat="1" applyFont="1" applyFill="1" applyBorder="1" applyAlignment="1">
      <alignment horizontal="right" wrapText="1"/>
    </xf>
    <xf numFmtId="0" fontId="8" fillId="36" borderId="19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7" fillId="33" borderId="20" xfId="0" applyNumberFormat="1" applyFont="1" applyFill="1" applyBorder="1" applyAlignment="1">
      <alignment horizontal="left" wrapText="1" indent="1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22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9"/>
  <sheetViews>
    <sheetView tabSelected="1" zoomScalePageLayoutView="0" workbookViewId="0" topLeftCell="A37">
      <selection activeCell="G55" sqref="G55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1" t="s">
        <v>74</v>
      </c>
      <c r="C1" s="1"/>
      <c r="D1" s="1"/>
      <c r="E1" s="1"/>
      <c r="F1" s="1"/>
    </row>
    <row r="3" spans="2:6" ht="45.75" customHeight="1">
      <c r="B3" s="49" t="s">
        <v>0</v>
      </c>
      <c r="C3" s="49"/>
      <c r="D3" s="49"/>
      <c r="E3" s="49"/>
      <c r="F3" s="49"/>
    </row>
    <row r="4" spans="2:4" ht="12.75">
      <c r="B4" s="50" t="s">
        <v>1</v>
      </c>
      <c r="C4" s="50"/>
      <c r="D4" s="50"/>
    </row>
    <row r="6" spans="2:5" ht="15.75">
      <c r="B6" s="3" t="s">
        <v>2</v>
      </c>
      <c r="C6" s="51" t="s">
        <v>3</v>
      </c>
      <c r="D6" s="51"/>
      <c r="E6" s="51"/>
    </row>
    <row r="8" spans="4:5" ht="12">
      <c r="D8" s="4" t="s">
        <v>4</v>
      </c>
      <c r="E8" s="5" t="s">
        <v>75</v>
      </c>
    </row>
    <row r="9" spans="2:5" ht="23.25" customHeight="1">
      <c r="B9" s="6" t="s">
        <v>5</v>
      </c>
      <c r="C9" s="7" t="s">
        <v>6</v>
      </c>
      <c r="D9" s="7" t="s">
        <v>7</v>
      </c>
      <c r="E9" s="8" t="s">
        <v>8</v>
      </c>
    </row>
    <row r="10" spans="2:5" ht="23.25" customHeight="1">
      <c r="B10" s="9">
        <v>1</v>
      </c>
      <c r="C10" s="10" t="s">
        <v>9</v>
      </c>
      <c r="D10" s="11" t="s">
        <v>10</v>
      </c>
      <c r="E10" s="12">
        <v>1425.8</v>
      </c>
    </row>
    <row r="11" spans="2:5" ht="12" customHeight="1">
      <c r="B11" s="9">
        <v>2</v>
      </c>
      <c r="C11" s="10" t="s">
        <v>11</v>
      </c>
      <c r="D11" s="11" t="s">
        <v>10</v>
      </c>
      <c r="E11" s="13">
        <v>1348.6</v>
      </c>
    </row>
    <row r="12" spans="2:5" ht="12" customHeight="1">
      <c r="B12" s="9">
        <v>3</v>
      </c>
      <c r="C12" s="10" t="s">
        <v>12</v>
      </c>
      <c r="D12" s="11" t="s">
        <v>13</v>
      </c>
      <c r="E12" s="14">
        <v>32.2</v>
      </c>
    </row>
    <row r="13" spans="2:5" ht="12" customHeight="1">
      <c r="B13" s="15">
        <v>4</v>
      </c>
      <c r="C13" s="16" t="s">
        <v>14</v>
      </c>
      <c r="D13" s="17" t="s">
        <v>13</v>
      </c>
      <c r="E13" s="18">
        <v>67.8</v>
      </c>
    </row>
    <row r="15" spans="2:6" ht="12.75" customHeight="1">
      <c r="B15" s="47" t="s">
        <v>15</v>
      </c>
      <c r="C15" s="47"/>
      <c r="D15" s="47"/>
      <c r="E15" s="47"/>
      <c r="F15" s="47"/>
    </row>
    <row r="16" spans="2:7" ht="12" customHeight="1">
      <c r="B16" s="48" t="s">
        <v>5</v>
      </c>
      <c r="C16" s="52" t="s">
        <v>16</v>
      </c>
      <c r="D16" s="53" t="s">
        <v>17</v>
      </c>
      <c r="E16" s="53"/>
      <c r="F16" s="54" t="s">
        <v>18</v>
      </c>
      <c r="G16" s="46" t="s">
        <v>19</v>
      </c>
    </row>
    <row r="17" spans="2:7" ht="12" customHeight="1">
      <c r="B17" s="48"/>
      <c r="C17" s="52"/>
      <c r="D17" s="19" t="s">
        <v>20</v>
      </c>
      <c r="E17" s="19" t="s">
        <v>21</v>
      </c>
      <c r="F17" s="54"/>
      <c r="G17" s="46"/>
    </row>
    <row r="18" spans="2:7" ht="12" customHeight="1">
      <c r="B18" s="9">
        <v>1</v>
      </c>
      <c r="C18" s="20" t="s">
        <v>22</v>
      </c>
      <c r="D18" s="21"/>
      <c r="E18" s="22">
        <v>1321288.76</v>
      </c>
      <c r="F18" s="22">
        <v>1132468.34</v>
      </c>
      <c r="G18" s="23">
        <v>-188820.42</v>
      </c>
    </row>
    <row r="19" spans="2:7" ht="12" customHeight="1">
      <c r="B19" s="9">
        <v>2</v>
      </c>
      <c r="C19" s="24" t="s">
        <v>23</v>
      </c>
      <c r="D19" s="25">
        <v>400.13</v>
      </c>
      <c r="E19" s="26">
        <v>437744.23</v>
      </c>
      <c r="F19" s="26">
        <v>392461.11</v>
      </c>
      <c r="G19" s="27">
        <v>-45283.12</v>
      </c>
    </row>
    <row r="20" spans="2:7" ht="24" customHeight="1">
      <c r="B20" s="9">
        <v>3</v>
      </c>
      <c r="C20" s="24" t="s">
        <v>24</v>
      </c>
      <c r="D20" s="28" t="s">
        <v>25</v>
      </c>
      <c r="E20" s="26">
        <v>414123.47</v>
      </c>
      <c r="F20" s="26">
        <v>316239.97</v>
      </c>
      <c r="G20" s="27">
        <v>-97883.5</v>
      </c>
    </row>
    <row r="21" spans="2:7" ht="12" customHeight="1">
      <c r="B21" s="9">
        <v>4</v>
      </c>
      <c r="C21" s="24" t="s">
        <v>26</v>
      </c>
      <c r="D21" s="26">
        <v>6659.94</v>
      </c>
      <c r="E21" s="26">
        <v>146108.74</v>
      </c>
      <c r="F21" s="26">
        <v>151336.75</v>
      </c>
      <c r="G21" s="27">
        <v>5228.01</v>
      </c>
    </row>
    <row r="22" spans="2:7" ht="12" customHeight="1">
      <c r="B22" s="9">
        <v>5</v>
      </c>
      <c r="C22" s="24" t="s">
        <v>27</v>
      </c>
      <c r="D22" s="26">
        <v>12511.51</v>
      </c>
      <c r="E22" s="26">
        <v>139035.99</v>
      </c>
      <c r="F22" s="26">
        <v>104614.46</v>
      </c>
      <c r="G22" s="27">
        <v>-34421.53</v>
      </c>
    </row>
    <row r="23" spans="2:7" ht="12" customHeight="1">
      <c r="B23" s="9">
        <v>6</v>
      </c>
      <c r="C23" s="24" t="s">
        <v>28</v>
      </c>
      <c r="D23" s="26">
        <v>141842</v>
      </c>
      <c r="E23" s="26">
        <v>184276.33</v>
      </c>
      <c r="F23" s="26">
        <v>167816.05</v>
      </c>
      <c r="G23" s="27">
        <v>-16460.28</v>
      </c>
    </row>
    <row r="24" spans="2:7" ht="12" customHeight="1" hidden="1">
      <c r="B24" s="29" t="s">
        <v>29</v>
      </c>
      <c r="C24" s="28" t="s">
        <v>30</v>
      </c>
      <c r="D24" s="25">
        <v>0</v>
      </c>
      <c r="E24" s="25">
        <v>0</v>
      </c>
      <c r="F24" s="25">
        <v>0</v>
      </c>
      <c r="G24" s="30">
        <v>0</v>
      </c>
    </row>
    <row r="25" spans="2:7" ht="12" customHeight="1">
      <c r="B25" s="15">
        <v>7</v>
      </c>
      <c r="C25" s="31" t="s">
        <v>31</v>
      </c>
      <c r="D25" s="32">
        <v>0</v>
      </c>
      <c r="E25" s="32">
        <v>0</v>
      </c>
      <c r="F25" s="32">
        <v>0</v>
      </c>
      <c r="G25" s="33">
        <v>0</v>
      </c>
    </row>
    <row r="27" spans="2:6" ht="24.75" customHeight="1">
      <c r="B27" s="47" t="s">
        <v>32</v>
      </c>
      <c r="C27" s="47"/>
      <c r="D27" s="47"/>
      <c r="E27" s="47"/>
      <c r="F27" s="47"/>
    </row>
    <row r="28" spans="2:7" ht="24" customHeight="1">
      <c r="B28" s="6" t="s">
        <v>5</v>
      </c>
      <c r="C28" s="7" t="s">
        <v>33</v>
      </c>
      <c r="D28" s="7" t="s">
        <v>34</v>
      </c>
      <c r="E28" s="7" t="s">
        <v>35</v>
      </c>
      <c r="F28" s="7" t="s">
        <v>36</v>
      </c>
      <c r="G28" s="8" t="s">
        <v>37</v>
      </c>
    </row>
    <row r="29" spans="2:7" ht="34.5" customHeight="1">
      <c r="B29" s="9">
        <v>1</v>
      </c>
      <c r="C29" s="24" t="s">
        <v>38</v>
      </c>
      <c r="D29" s="26">
        <v>48676.48</v>
      </c>
      <c r="E29" s="26">
        <v>323831.73</v>
      </c>
      <c r="F29" s="26">
        <v>302841.06</v>
      </c>
      <c r="G29" s="27">
        <f>D29+E29-F29</f>
        <v>69667.14999999997</v>
      </c>
    </row>
    <row r="30" spans="2:7" ht="12" customHeight="1">
      <c r="B30" s="9">
        <v>2</v>
      </c>
      <c r="C30" s="20" t="s">
        <v>22</v>
      </c>
      <c r="D30" s="22">
        <f>D31+D32+D33+D34+D35+D36+D37</f>
        <v>169834.48000000004</v>
      </c>
      <c r="E30" s="22">
        <v>1132468.34</v>
      </c>
      <c r="F30" s="22">
        <v>1112379.55</v>
      </c>
      <c r="G30" s="23">
        <f aca="true" t="shared" si="0" ref="G30:G37">D30+E30-F30</f>
        <v>189923.27000000002</v>
      </c>
    </row>
    <row r="31" spans="2:7" ht="12" customHeight="1">
      <c r="B31" s="29" t="s">
        <v>39</v>
      </c>
      <c r="C31" s="24" t="s">
        <v>40</v>
      </c>
      <c r="D31" s="26">
        <v>70183.49</v>
      </c>
      <c r="E31" s="26">
        <v>392461.11</v>
      </c>
      <c r="F31" s="26">
        <v>362287.58</v>
      </c>
      <c r="G31" s="27">
        <f t="shared" si="0"/>
        <v>100357.01999999996</v>
      </c>
    </row>
    <row r="32" spans="2:7" ht="12" customHeight="1">
      <c r="B32" s="29" t="s">
        <v>41</v>
      </c>
      <c r="C32" s="24" t="s">
        <v>42</v>
      </c>
      <c r="D32" s="26">
        <v>44403.99</v>
      </c>
      <c r="E32" s="26">
        <v>316239.97</v>
      </c>
      <c r="F32" s="26">
        <v>317217.55</v>
      </c>
      <c r="G32" s="27">
        <f t="shared" si="0"/>
        <v>43426.409999999974</v>
      </c>
    </row>
    <row r="33" spans="2:7" ht="12" customHeight="1">
      <c r="B33" s="29" t="s">
        <v>43</v>
      </c>
      <c r="C33" s="24" t="s">
        <v>44</v>
      </c>
      <c r="D33" s="26">
        <v>18023.1</v>
      </c>
      <c r="E33" s="26">
        <v>151336.75</v>
      </c>
      <c r="F33" s="26">
        <v>155530.07</v>
      </c>
      <c r="G33" s="27">
        <f t="shared" si="0"/>
        <v>13829.779999999999</v>
      </c>
    </row>
    <row r="34" spans="2:7" ht="12" customHeight="1">
      <c r="B34" s="29" t="s">
        <v>45</v>
      </c>
      <c r="C34" s="24" t="s">
        <v>46</v>
      </c>
      <c r="D34" s="26">
        <v>12206.32</v>
      </c>
      <c r="E34" s="26">
        <v>104614.46</v>
      </c>
      <c r="F34" s="26">
        <v>105421.83</v>
      </c>
      <c r="G34" s="27">
        <f t="shared" si="0"/>
        <v>11398.949999999997</v>
      </c>
    </row>
    <row r="35" spans="2:7" ht="12" customHeight="1">
      <c r="B35" s="29" t="s">
        <v>47</v>
      </c>
      <c r="C35" s="24" t="s">
        <v>48</v>
      </c>
      <c r="D35" s="26">
        <v>25017.58</v>
      </c>
      <c r="E35" s="26">
        <v>167816.05</v>
      </c>
      <c r="F35" s="26">
        <v>171922.52</v>
      </c>
      <c r="G35" s="27">
        <f t="shared" si="0"/>
        <v>20911.110000000015</v>
      </c>
    </row>
    <row r="36" spans="2:7" ht="12" customHeight="1">
      <c r="B36" s="29" t="s">
        <v>49</v>
      </c>
      <c r="C36" s="24" t="s">
        <v>50</v>
      </c>
      <c r="D36" s="25">
        <v>0</v>
      </c>
      <c r="E36" s="25">
        <v>0</v>
      </c>
      <c r="F36" s="25">
        <v>0</v>
      </c>
      <c r="G36" s="27">
        <f t="shared" si="0"/>
        <v>0</v>
      </c>
    </row>
    <row r="37" spans="2:7" ht="12" customHeight="1">
      <c r="B37" s="29" t="s">
        <v>51</v>
      </c>
      <c r="C37" s="24" t="s">
        <v>52</v>
      </c>
      <c r="D37" s="25">
        <v>0</v>
      </c>
      <c r="E37" s="25">
        <v>0</v>
      </c>
      <c r="F37" s="25">
        <v>0</v>
      </c>
      <c r="G37" s="27">
        <f t="shared" si="0"/>
        <v>0</v>
      </c>
    </row>
    <row r="38" spans="2:7" ht="12">
      <c r="B38" s="34"/>
      <c r="C38" s="35" t="s">
        <v>53</v>
      </c>
      <c r="D38" s="36">
        <f>D29+D30</f>
        <v>218510.96000000005</v>
      </c>
      <c r="E38" s="36">
        <v>1456300.07</v>
      </c>
      <c r="F38" s="36">
        <v>1415220.61</v>
      </c>
      <c r="G38" s="37">
        <f>G29+G30</f>
        <v>259590.41999999998</v>
      </c>
    </row>
    <row r="40" ht="12.75">
      <c r="B40" s="2" t="s">
        <v>54</v>
      </c>
    </row>
    <row r="41" spans="2:7" ht="24" customHeight="1">
      <c r="B41" s="48" t="s">
        <v>55</v>
      </c>
      <c r="C41" s="48"/>
      <c r="D41" s="48"/>
      <c r="E41" s="48"/>
      <c r="F41" s="48"/>
      <c r="G41" s="46" t="s">
        <v>56</v>
      </c>
    </row>
    <row r="42" spans="2:7" ht="15.75" customHeight="1">
      <c r="B42" s="48"/>
      <c r="C42" s="48"/>
      <c r="D42" s="48"/>
      <c r="E42" s="48"/>
      <c r="F42" s="48"/>
      <c r="G42" s="46"/>
    </row>
    <row r="43" spans="1:7" s="38" customFormat="1" ht="12" customHeight="1">
      <c r="A43" s="39"/>
      <c r="B43" s="45" t="s">
        <v>57</v>
      </c>
      <c r="C43" s="45"/>
      <c r="D43" s="45"/>
      <c r="E43" s="45"/>
      <c r="F43" s="45"/>
      <c r="G43" s="40">
        <f>G44+G48+G52+G55</f>
        <v>327762.26</v>
      </c>
    </row>
    <row r="44" spans="1:7" s="38" customFormat="1" ht="12" customHeight="1" outlineLevel="1">
      <c r="A44" s="39"/>
      <c r="B44" s="45" t="s">
        <v>58</v>
      </c>
      <c r="C44" s="45"/>
      <c r="D44" s="45"/>
      <c r="E44" s="45"/>
      <c r="F44" s="45"/>
      <c r="G44" s="40">
        <f>G45+G46+G47</f>
        <v>82829.29999999999</v>
      </c>
    </row>
    <row r="45" spans="1:7" s="38" customFormat="1" ht="23.25" customHeight="1" outlineLevel="2">
      <c r="A45" s="39"/>
      <c r="B45" s="43" t="s">
        <v>59</v>
      </c>
      <c r="C45" s="43"/>
      <c r="D45" s="43"/>
      <c r="E45" s="43"/>
      <c r="F45" s="43"/>
      <c r="G45" s="41">
        <v>16299.09</v>
      </c>
    </row>
    <row r="46" spans="1:7" s="38" customFormat="1" ht="12" customHeight="1" outlineLevel="2">
      <c r="A46" s="39"/>
      <c r="B46" s="43" t="s">
        <v>60</v>
      </c>
      <c r="C46" s="43"/>
      <c r="D46" s="43"/>
      <c r="E46" s="43"/>
      <c r="F46" s="43"/>
      <c r="G46" s="41">
        <v>26100</v>
      </c>
    </row>
    <row r="47" spans="1:7" s="38" customFormat="1" ht="23.25" customHeight="1" outlineLevel="2">
      <c r="A47" s="39"/>
      <c r="B47" s="43" t="s">
        <v>61</v>
      </c>
      <c r="C47" s="43"/>
      <c r="D47" s="43"/>
      <c r="E47" s="43"/>
      <c r="F47" s="43"/>
      <c r="G47" s="41">
        <v>40430.21</v>
      </c>
    </row>
    <row r="48" spans="1:7" s="38" customFormat="1" ht="12" customHeight="1" outlineLevel="1">
      <c r="A48" s="39"/>
      <c r="B48" s="45" t="s">
        <v>62</v>
      </c>
      <c r="C48" s="45"/>
      <c r="D48" s="45"/>
      <c r="E48" s="45"/>
      <c r="F48" s="45"/>
      <c r="G48" s="40">
        <f>G49+G50+G51</f>
        <v>87073.52</v>
      </c>
    </row>
    <row r="49" spans="1:7" s="38" customFormat="1" ht="12" customHeight="1" outlineLevel="2">
      <c r="A49" s="39"/>
      <c r="B49" s="43" t="s">
        <v>63</v>
      </c>
      <c r="C49" s="43"/>
      <c r="D49" s="43"/>
      <c r="E49" s="43"/>
      <c r="F49" s="43"/>
      <c r="G49" s="41">
        <v>54800</v>
      </c>
    </row>
    <row r="50" spans="1:7" s="38" customFormat="1" ht="12" customHeight="1" outlineLevel="2">
      <c r="A50" s="39"/>
      <c r="B50" s="43" t="s">
        <v>64</v>
      </c>
      <c r="C50" s="43"/>
      <c r="D50" s="43"/>
      <c r="E50" s="43"/>
      <c r="F50" s="43"/>
      <c r="G50" s="41">
        <v>22128.89</v>
      </c>
    </row>
    <row r="51" spans="1:7" s="38" customFormat="1" ht="12" customHeight="1" outlineLevel="2">
      <c r="A51" s="39"/>
      <c r="B51" s="43" t="s">
        <v>65</v>
      </c>
      <c r="C51" s="43"/>
      <c r="D51" s="43"/>
      <c r="E51" s="43"/>
      <c r="F51" s="43"/>
      <c r="G51" s="41">
        <v>10144.63</v>
      </c>
    </row>
    <row r="52" spans="1:7" s="38" customFormat="1" ht="12" customHeight="1" outlineLevel="1">
      <c r="A52" s="39"/>
      <c r="B52" s="45" t="s">
        <v>66</v>
      </c>
      <c r="C52" s="45"/>
      <c r="D52" s="45"/>
      <c r="E52" s="45"/>
      <c r="F52" s="45"/>
      <c r="G52" s="40">
        <f>G53+G54</f>
        <v>73528.63</v>
      </c>
    </row>
    <row r="53" spans="1:7" s="38" customFormat="1" ht="12" customHeight="1" outlineLevel="2">
      <c r="A53" s="39"/>
      <c r="B53" s="43" t="s">
        <v>67</v>
      </c>
      <c r="C53" s="43"/>
      <c r="D53" s="43"/>
      <c r="E53" s="43"/>
      <c r="F53" s="43"/>
      <c r="G53" s="41">
        <v>54800</v>
      </c>
    </row>
    <row r="54" spans="1:7" s="38" customFormat="1" ht="12" customHeight="1" outlineLevel="2">
      <c r="A54" s="39"/>
      <c r="B54" s="43" t="s">
        <v>68</v>
      </c>
      <c r="C54" s="43"/>
      <c r="D54" s="43"/>
      <c r="E54" s="43"/>
      <c r="F54" s="43"/>
      <c r="G54" s="41">
        <v>18728.63</v>
      </c>
    </row>
    <row r="55" spans="1:7" s="38" customFormat="1" ht="12" customHeight="1" outlineLevel="1">
      <c r="A55" s="39"/>
      <c r="B55" s="45" t="s">
        <v>69</v>
      </c>
      <c r="C55" s="45"/>
      <c r="D55" s="45"/>
      <c r="E55" s="45"/>
      <c r="F55" s="45"/>
      <c r="G55" s="40">
        <f>G56+G57+G58</f>
        <v>84330.81000000001</v>
      </c>
    </row>
    <row r="56" spans="1:7" s="38" customFormat="1" ht="12" customHeight="1" outlineLevel="2">
      <c r="A56" s="39"/>
      <c r="B56" s="43" t="s">
        <v>70</v>
      </c>
      <c r="C56" s="43"/>
      <c r="D56" s="43"/>
      <c r="E56" s="43"/>
      <c r="F56" s="43"/>
      <c r="G56" s="41">
        <v>52857.79</v>
      </c>
    </row>
    <row r="57" spans="1:7" s="38" customFormat="1" ht="12" customHeight="1" outlineLevel="2">
      <c r="A57" s="39"/>
      <c r="B57" s="43" t="s">
        <v>71</v>
      </c>
      <c r="C57" s="43"/>
      <c r="D57" s="43"/>
      <c r="E57" s="43"/>
      <c r="F57" s="43"/>
      <c r="G57" s="41">
        <v>28165.7</v>
      </c>
    </row>
    <row r="58" spans="1:7" s="38" customFormat="1" ht="12" customHeight="1" outlineLevel="2">
      <c r="A58" s="39"/>
      <c r="B58" s="43" t="s">
        <v>72</v>
      </c>
      <c r="C58" s="43"/>
      <c r="D58" s="43"/>
      <c r="E58" s="43"/>
      <c r="F58" s="43"/>
      <c r="G58" s="41">
        <v>3307.32</v>
      </c>
    </row>
    <row r="59" spans="1:7" s="38" customFormat="1" ht="12" customHeight="1">
      <c r="A59" s="39"/>
      <c r="B59" s="44" t="s">
        <v>73</v>
      </c>
      <c r="C59" s="44"/>
      <c r="D59" s="44"/>
      <c r="E59" s="44"/>
      <c r="F59" s="44"/>
      <c r="G59" s="42">
        <f>G43+G44</f>
        <v>410591.56</v>
      </c>
    </row>
  </sheetData>
  <sheetProtection/>
  <mergeCells count="29">
    <mergeCell ref="B3:F3"/>
    <mergeCell ref="B4:D4"/>
    <mergeCell ref="C6:E6"/>
    <mergeCell ref="B15:F15"/>
    <mergeCell ref="B16:B17"/>
    <mergeCell ref="C16:C17"/>
    <mergeCell ref="D16:E16"/>
    <mergeCell ref="F16:F17"/>
    <mergeCell ref="G16:G17"/>
    <mergeCell ref="B27:F27"/>
    <mergeCell ref="B41:F42"/>
    <mergeCell ref="G41:G42"/>
    <mergeCell ref="B43:F43"/>
    <mergeCell ref="B44:F44"/>
    <mergeCell ref="B45:F45"/>
    <mergeCell ref="B46:F46"/>
    <mergeCell ref="B47:F47"/>
    <mergeCell ref="B48:F48"/>
    <mergeCell ref="B49:F49"/>
    <mergeCell ref="B50:F50"/>
    <mergeCell ref="B57:F57"/>
    <mergeCell ref="B58:F58"/>
    <mergeCell ref="B59:F59"/>
    <mergeCell ref="B51:F51"/>
    <mergeCell ref="B52:F52"/>
    <mergeCell ref="B53:F53"/>
    <mergeCell ref="B54:F54"/>
    <mergeCell ref="B55:F55"/>
    <mergeCell ref="B56:F56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2013-04-16T08:47:34Z</cp:lastPrinted>
  <dcterms:created xsi:type="dcterms:W3CDTF">2013-04-04T05:38:58Z</dcterms:created>
  <dcterms:modified xsi:type="dcterms:W3CDTF">2013-04-16T08:47:43Z</dcterms:modified>
  <cp:category/>
  <cp:version/>
  <cp:contentType/>
  <cp:contentStatus/>
  <cp:revision>1</cp:revision>
</cp:coreProperties>
</file>