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<sst xmlns="http://schemas.openxmlformats.org/spreadsheetml/2006/main" count="83" uniqueCount="78">
  <si>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</si>
  <si>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</si>
  <si>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</si>
  <si>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Ключевская, 18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</si>
  <si>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</si>
  <si>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</si>
  <si>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</si>
  <si>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</si>
  <si>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</si>
  <si>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</si>
  <si>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</si>
  <si>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</si>
  <si>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</si>
  <si>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</si>
  <si>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</si>
  <si>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</si>
  <si>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</si>
  <si>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</si>
  <si>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</si>
  <si>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</si>
  <si>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</si>
  <si>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</si>
  <si>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</si>
  <si>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</si>
  <si>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</si>
  <si>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9 846,310
517,81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</si>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</sst>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34">
      <selection activeCell="G38" sqref="G3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76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77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6361.1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3272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14.5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85.5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3262100.37</v>
      </c>
      <c r="F18" s="21">
        <v>3193686.01</v>
      </c>
      <c r="G18" s="22">
        <v>-68414.36</v>
      </c>
    </row>
    <row r="19" spans="2:7" ht="12" customHeight="1">
      <c r="B19" s="8">
        <v>2</v>
      </c>
      <c r="C19" s="23" t="s">
        <v>23</v>
      </c>
      <c r="D19" s="24">
        <v>1133.62</v>
      </c>
      <c r="E19" s="24">
        <v>1241569.52</v>
      </c>
      <c r="F19" s="24">
        <v>1276190.5</v>
      </c>
      <c r="G19" s="25">
        <v>34620.98</v>
      </c>
    </row>
    <row r="20" spans="2:7" ht="24" customHeight="1">
      <c r="B20" s="8">
        <v>3</v>
      </c>
      <c r="C20" s="23" t="s">
        <v>24</v>
      </c>
      <c r="D20" s="26" t="s">
        <v>25</v>
      </c>
      <c r="E20" s="24">
        <v>727760.37</v>
      </c>
      <c r="F20" s="24">
        <v>885175.89</v>
      </c>
      <c r="G20" s="25">
        <v>157415.52</v>
      </c>
    </row>
    <row r="21" spans="2:7" ht="12" customHeight="1">
      <c r="B21" s="8">
        <v>4</v>
      </c>
      <c r="C21" s="23" t="s">
        <v>26</v>
      </c>
      <c r="D21" s="24">
        <v>22159.45</v>
      </c>
      <c r="E21" s="24">
        <v>489549.32</v>
      </c>
      <c r="F21" s="24">
        <v>337546.36</v>
      </c>
      <c r="G21" s="25">
        <v>-152002.96</v>
      </c>
    </row>
    <row r="22" spans="2:7" ht="12" customHeight="1">
      <c r="B22" s="8">
        <v>5</v>
      </c>
      <c r="C22" s="23" t="s">
        <v>27</v>
      </c>
      <c r="D22" s="24">
        <v>32005.76</v>
      </c>
      <c r="E22" s="24">
        <v>357052.99</v>
      </c>
      <c r="F22" s="24">
        <v>267525.54</v>
      </c>
      <c r="G22" s="25">
        <v>-89527.45</v>
      </c>
    </row>
    <row r="23" spans="2:7" ht="12" customHeight="1">
      <c r="B23" s="8">
        <v>6</v>
      </c>
      <c r="C23" s="23" t="s">
        <v>28</v>
      </c>
      <c r="D23" s="24">
        <v>343398</v>
      </c>
      <c r="E23" s="24">
        <v>446168.17</v>
      </c>
      <c r="F23" s="24">
        <v>427247.72</v>
      </c>
      <c r="G23" s="25">
        <v>-18920.45</v>
      </c>
    </row>
    <row r="24" spans="2:7" ht="12" customHeight="1" hidden="1">
      <c r="B24" s="27" t="s">
        <v>29</v>
      </c>
      <c r="C24" s="26" t="s">
        <v>30</v>
      </c>
      <c r="D24" s="28">
        <v>0</v>
      </c>
      <c r="E24" s="28">
        <v>0</v>
      </c>
      <c r="F24" s="28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4">
        <v>193211.39</v>
      </c>
      <c r="E29" s="24">
        <v>1098418.4</v>
      </c>
      <c r="F29" s="24">
        <v>1038242.66</v>
      </c>
      <c r="G29" s="25">
        <f>D29+E29-F29</f>
        <v>253387.13</v>
      </c>
    </row>
    <row r="30" spans="2:7" ht="12" customHeight="1">
      <c r="B30" s="8">
        <v>2</v>
      </c>
      <c r="C30" s="19" t="s">
        <v>22</v>
      </c>
      <c r="D30" s="21">
        <f>D31+D32+D33+D34+D35+D36+D37</f>
        <v>604182.08</v>
      </c>
      <c r="E30" s="21">
        <v>3193686.01</v>
      </c>
      <c r="F30" s="21">
        <v>3141600.17</v>
      </c>
      <c r="G30" s="22">
        <f aca="true" t="shared" si="0" ref="G30:G37">D30+E30-F30</f>
        <v>656267.9199999999</v>
      </c>
    </row>
    <row r="31" spans="2:7" ht="12" customHeight="1">
      <c r="B31" s="27" t="s">
        <v>39</v>
      </c>
      <c r="C31" s="23" t="s">
        <v>40</v>
      </c>
      <c r="D31" s="24">
        <v>246776.9</v>
      </c>
      <c r="E31" s="24">
        <v>1276190.5</v>
      </c>
      <c r="F31" s="24">
        <v>1179191.98</v>
      </c>
      <c r="G31" s="25">
        <f t="shared" si="0"/>
        <v>343775.4199999999</v>
      </c>
    </row>
    <row r="32" spans="2:7" ht="12" customHeight="1">
      <c r="B32" s="27" t="s">
        <v>41</v>
      </c>
      <c r="C32" s="23" t="s">
        <v>42</v>
      </c>
      <c r="D32" s="24">
        <v>163162.55</v>
      </c>
      <c r="E32" s="24">
        <v>885175.89</v>
      </c>
      <c r="F32" s="24">
        <v>925581.13</v>
      </c>
      <c r="G32" s="25">
        <f t="shared" si="0"/>
        <v>122757.30999999994</v>
      </c>
    </row>
    <row r="33" spans="2:7" ht="12" customHeight="1">
      <c r="B33" s="27" t="s">
        <v>43</v>
      </c>
      <c r="C33" s="23" t="s">
        <v>44</v>
      </c>
      <c r="D33" s="24">
        <v>57910.16</v>
      </c>
      <c r="E33" s="24">
        <v>337546.36</v>
      </c>
      <c r="F33" s="24">
        <v>333345.99</v>
      </c>
      <c r="G33" s="25">
        <f t="shared" si="0"/>
        <v>62110.53000000003</v>
      </c>
    </row>
    <row r="34" spans="2:7" ht="12" customHeight="1">
      <c r="B34" s="27" t="s">
        <v>45</v>
      </c>
      <c r="C34" s="23" t="s">
        <v>46</v>
      </c>
      <c r="D34" s="24">
        <v>45988.8</v>
      </c>
      <c r="E34" s="24">
        <v>267525.54</v>
      </c>
      <c r="F34" s="24">
        <v>265446.06</v>
      </c>
      <c r="G34" s="25">
        <f t="shared" si="0"/>
        <v>48068.27999999997</v>
      </c>
    </row>
    <row r="35" spans="2:7" ht="12" customHeight="1">
      <c r="B35" s="27" t="s">
        <v>47</v>
      </c>
      <c r="C35" s="23" t="s">
        <v>48</v>
      </c>
      <c r="D35" s="24">
        <v>90343.67</v>
      </c>
      <c r="E35" s="24">
        <v>427247.72</v>
      </c>
      <c r="F35" s="24">
        <v>438035.01</v>
      </c>
      <c r="G35" s="25">
        <f t="shared" si="0"/>
        <v>79556.37999999995</v>
      </c>
    </row>
    <row r="36" spans="2:7" ht="12" customHeight="1">
      <c r="B36" s="27" t="s">
        <v>49</v>
      </c>
      <c r="C36" s="23" t="s">
        <v>50</v>
      </c>
      <c r="D36" s="28">
        <v>0</v>
      </c>
      <c r="E36" s="28">
        <v>0</v>
      </c>
      <c r="F36" s="28">
        <v>0</v>
      </c>
      <c r="G36" s="25">
        <f t="shared" si="0"/>
        <v>0</v>
      </c>
    </row>
    <row r="37" spans="2:7" ht="12" customHeight="1">
      <c r="B37" s="27" t="s">
        <v>51</v>
      </c>
      <c r="C37" s="23" t="s">
        <v>52</v>
      </c>
      <c r="D37" s="28">
        <v>0</v>
      </c>
      <c r="E37" s="28">
        <v>0</v>
      </c>
      <c r="F37" s="28">
        <v>0</v>
      </c>
      <c r="G37" s="25">
        <f t="shared" si="0"/>
        <v>0</v>
      </c>
    </row>
    <row r="38" spans="2:7" ht="12">
      <c r="B38" s="33"/>
      <c r="C38" s="34" t="s">
        <v>53</v>
      </c>
      <c r="D38" s="35">
        <f>D29+D30</f>
        <v>797393.47</v>
      </c>
      <c r="E38" s="35">
        <v>4292104.41</v>
      </c>
      <c r="F38" s="35">
        <v>4179842.83</v>
      </c>
      <c r="G38" s="36">
        <f>G29+G30</f>
        <v>909655.0499999999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1162607.88</v>
      </c>
    </row>
    <row r="44" spans="1:7" s="37" customFormat="1" ht="12" customHeight="1" outlineLevel="1">
      <c r="A44" s="38"/>
      <c r="B44" s="52" t="s">
        <v>58</v>
      </c>
      <c r="C44" s="52"/>
      <c r="D44" s="52"/>
      <c r="E44" s="52"/>
      <c r="F44" s="52"/>
      <c r="G44" s="39">
        <v>390384.83</v>
      </c>
    </row>
    <row r="45" spans="1:7" s="37" customFormat="1" ht="23.25" customHeight="1" outlineLevel="2">
      <c r="A45" s="38"/>
      <c r="B45" s="53" t="s">
        <v>59</v>
      </c>
      <c r="C45" s="53"/>
      <c r="D45" s="53"/>
      <c r="E45" s="53"/>
      <c r="F45" s="53"/>
      <c r="G45" s="40">
        <v>40162.06</v>
      </c>
    </row>
    <row r="46" spans="1:7" s="37" customFormat="1" ht="12" customHeight="1" outlineLevel="2">
      <c r="A46" s="38"/>
      <c r="B46" s="53" t="s">
        <v>60</v>
      </c>
      <c r="C46" s="53"/>
      <c r="D46" s="53"/>
      <c r="E46" s="53"/>
      <c r="F46" s="53"/>
      <c r="G46" s="40">
        <v>26100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324122.77</v>
      </c>
    </row>
    <row r="48" spans="1:7" s="37" customFormat="1" ht="12" customHeight="1" outlineLevel="1">
      <c r="A48" s="38"/>
      <c r="B48" s="52" t="s">
        <v>62</v>
      </c>
      <c r="C48" s="52"/>
      <c r="D48" s="52"/>
      <c r="E48" s="52"/>
      <c r="F48" s="52"/>
      <c r="G48" s="39">
        <v>216019.33</v>
      </c>
    </row>
    <row r="49" spans="1:7" s="37" customFormat="1" ht="12" customHeight="1" outlineLevel="2">
      <c r="A49" s="38"/>
      <c r="B49" s="53" t="s">
        <v>63</v>
      </c>
      <c r="C49" s="53"/>
      <c r="D49" s="53"/>
      <c r="E49" s="53"/>
      <c r="F49" s="53"/>
      <c r="G49" s="40">
        <v>139187.21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52685.45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24146.67</v>
      </c>
    </row>
    <row r="52" spans="1:7" s="37" customFormat="1" ht="12" customHeight="1" outlineLevel="1">
      <c r="A52" s="38"/>
      <c r="B52" s="52" t="s">
        <v>66</v>
      </c>
      <c r="C52" s="52"/>
      <c r="D52" s="52"/>
      <c r="E52" s="52"/>
      <c r="F52" s="52"/>
      <c r="G52" s="39">
        <v>199493.64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154917.95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44575.69</v>
      </c>
    </row>
    <row r="55" spans="1:7" s="37" customFormat="1" ht="12" customHeight="1" outlineLevel="1">
      <c r="A55" s="38"/>
      <c r="B55" s="52" t="s">
        <v>69</v>
      </c>
      <c r="C55" s="52"/>
      <c r="D55" s="52"/>
      <c r="E55" s="52"/>
      <c r="F55" s="52"/>
      <c r="G55" s="39">
        <v>206918.22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129357.86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69410.92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8149.44</v>
      </c>
    </row>
    <row r="59" spans="1:7" s="37" customFormat="1" ht="12" customHeight="1" outlineLevel="1">
      <c r="A59" s="38"/>
      <c r="B59" s="52" t="s">
        <v>73</v>
      </c>
      <c r="C59" s="52"/>
      <c r="D59" s="52"/>
      <c r="E59" s="52"/>
      <c r="F59" s="52"/>
      <c r="G59" s="39">
        <v>149791.86</v>
      </c>
    </row>
    <row r="60" spans="1:7" s="37" customFormat="1" ht="12" customHeight="1" outlineLevel="2">
      <c r="A60" s="38"/>
      <c r="B60" s="53" t="s">
        <v>74</v>
      </c>
      <c r="C60" s="53"/>
      <c r="D60" s="53"/>
      <c r="E60" s="53"/>
      <c r="F60" s="53"/>
      <c r="G60" s="40">
        <v>149791.86</v>
      </c>
    </row>
    <row r="61" spans="1:7" s="37" customFormat="1" ht="12" customHeight="1">
      <c r="A61" s="38"/>
      <c r="B61" s="54" t="s">
        <v>75</v>
      </c>
      <c r="C61" s="54"/>
      <c r="D61" s="54"/>
      <c r="E61" s="54"/>
      <c r="F61" s="54"/>
      <c r="G61" s="41">
        <v>1162607.88</v>
      </c>
    </row>
  </sheetData>
  <sheetProtection/>
  <mergeCells count="32">
    <mergeCell ref="B57:F57"/>
    <mergeCell ref="B58:F58"/>
    <mergeCell ref="B59:F59"/>
    <mergeCell ref="B60:F60"/>
    <mergeCell ref="B61:F61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2013-04-05T07:13:18Z</cp:lastPrinted>
  <dcterms:created xsi:type="dcterms:W3CDTF">2013-04-03T11:25:01Z</dcterms:created>
  <dcterms:modified xsi:type="dcterms:W3CDTF">2013-04-05T07:13:22Z</dcterms:modified>
  <cp:category/>
  <cp:version/>
  <cp:contentType/>
  <cp:contentStatus/>
  <cp:revision>1</cp:revision>
</cp:coreProperties>
</file>