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<sst xmlns="http://schemas.openxmlformats.org/spreadsheetml/2006/main" count="102" uniqueCount="89">
  <si>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</si>
  <si>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</si>
  <si>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</si>
  <si>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</si>
  <si>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Космонавтов, 52а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</si>
  <si>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</si>
  <si>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</si>
  <si>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</si>
  <si>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</si>
  <si>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</si>
  <si>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</si>
  <si>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</si>
  <si>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</si>
  <si>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</si>
  <si>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</si>
  <si>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</si>
  <si>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</si>
  <si>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</si>
  <si>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</si>
  <si>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</si>
  <si>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</si>
  <si>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</si>
  <si>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</si>
  <si>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</si>
  <si>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</si>
  <si>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</si>
  <si>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</si>
  <si>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</si>
  <si>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</si>
  <si>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</si>
  <si>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</si>
  <si>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</si>
  <si>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</si>
  <si>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</si>
  <si>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</si>
  <si>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</si>
  <si>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</si>
  <si>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</si>
  <si>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</si>
  <si>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</si>
  <si>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</si>
  <si>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</si>
  <si>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</si>
  <si>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</si>
  <si>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</si>
  <si>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</si>
  <si>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</si>
  <si>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</si>
  <si>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</si>
  <si>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</si>
  <si>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</si>
  <si>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</si>
  <si>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</si>
  <si>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</si>
  <si>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</si>
  <si>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</si>
  <si>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</si>
  <si>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</si>
  <si>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</si>
  <si>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</si>
  <si>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</si>
  <si>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</si>
  <si>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</si>
  <si>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</si>
  <si>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</si>
  <si>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</si>
  <si>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</si>
  <si>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</si>
  <si>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</si>
  <si>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</si>
  <si>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</si>
  <si>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</si>
  <si>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</si>
  <si>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</si>
  <si>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</si>
  <si>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</si>
  <si>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</si>
  <si>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</si>
  <si>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</si>
  <si>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</si>
  <si>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</si>
  <si>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</si>
  <si>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</si>
  <si>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</si>
  <si>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</si>
  <si>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</si>
  <si>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Горячее водоснабжение (м3)
Отопление                         (Гкал)</t>
  </si>
  <si>
    <t>Доходы, полученные от использования общего 
имущества многоквартирного дома</t>
  </si>
  <si>
    <t>9 918,476
2 012,06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</si>
</sst>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0" fillId="0" borderId="0" xfId="0" applyNumberForma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7"/>
  <sheetViews>
    <sheetView tabSelected="1" workbookViewId="0" topLeftCell="A49">
      <selection activeCell="A60" sqref="A60:IV6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.83203125" style="0" customWidth="1"/>
    <col min="9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2925.8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2925.8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94.6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SUM(E19:E23)</f>
        <v>3293031.1001000004</v>
      </c>
      <c r="F18" s="21">
        <f>SUM(F19:F23)</f>
        <v>3089658.1999999997</v>
      </c>
      <c r="G18" s="21">
        <f>SUM(G19:G23)</f>
        <v>-203372.9000999999</v>
      </c>
    </row>
    <row r="19" spans="2:8" ht="24" customHeight="1">
      <c r="B19" s="8">
        <v>2</v>
      </c>
      <c r="C19" s="23" t="s">
        <v>86</v>
      </c>
      <c r="D19" s="26" t="s">
        <v>88</v>
      </c>
      <c r="E19" s="24">
        <v>1716580.88</v>
      </c>
      <c r="F19" s="24">
        <v>1587838.08</v>
      </c>
      <c r="G19" s="25">
        <f>F19-E19</f>
        <v>-128742.79999999981</v>
      </c>
      <c r="H19" s="49"/>
    </row>
    <row r="20" spans="2:7" ht="12" customHeight="1">
      <c r="B20" s="8">
        <v>3</v>
      </c>
      <c r="C20" s="23" t="s">
        <v>23</v>
      </c>
      <c r="D20" s="24">
        <v>24173.08</v>
      </c>
      <c r="E20" s="24">
        <f>20.8*D20</f>
        <v>502800.0640000001</v>
      </c>
      <c r="F20" s="24">
        <v>475643.26</v>
      </c>
      <c r="G20" s="25">
        <f>F20-E20</f>
        <v>-27156.804000000062</v>
      </c>
    </row>
    <row r="21" spans="2:7" ht="12" customHeight="1">
      <c r="B21" s="8">
        <v>4</v>
      </c>
      <c r="C21" s="23" t="s">
        <v>24</v>
      </c>
      <c r="D21" s="24">
        <f>D20+9918.476</f>
        <v>34091.556000000004</v>
      </c>
      <c r="E21" s="24">
        <f>10.76*D21</f>
        <v>366825.14256000007</v>
      </c>
      <c r="F21" s="24">
        <v>332438.25</v>
      </c>
      <c r="G21" s="25">
        <f>F21-E21</f>
        <v>-34386.892560000066</v>
      </c>
    </row>
    <row r="22" spans="2:7" ht="12" customHeight="1">
      <c r="B22" s="8">
        <v>5</v>
      </c>
      <c r="C22" s="23" t="s">
        <v>25</v>
      </c>
      <c r="D22" s="24">
        <v>573866</v>
      </c>
      <c r="E22" s="24">
        <f>1.23169*D22</f>
        <v>706825.01354</v>
      </c>
      <c r="F22" s="24">
        <v>693738.61</v>
      </c>
      <c r="G22" s="25">
        <f>F22-E22</f>
        <v>-13086.40353999997</v>
      </c>
    </row>
    <row r="23" spans="2:7" ht="12" customHeight="1" thickBot="1">
      <c r="B23" s="14">
        <v>6</v>
      </c>
      <c r="C23" s="30" t="s">
        <v>26</v>
      </c>
      <c r="D23" s="31">
        <v>0</v>
      </c>
      <c r="E23" s="31">
        <v>0</v>
      </c>
      <c r="F23" s="31">
        <v>0</v>
      </c>
      <c r="G23" s="25">
        <f>F23-E23</f>
        <v>0</v>
      </c>
    </row>
    <row r="25" spans="2:6" ht="24.7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72302.05</v>
      </c>
      <c r="E27" s="24">
        <v>691608.31</v>
      </c>
      <c r="F27" s="24">
        <v>546863.07</v>
      </c>
      <c r="G27" s="25">
        <v>217047.29</v>
      </c>
    </row>
    <row r="28" spans="2:7" ht="12" customHeight="1">
      <c r="B28" s="8">
        <v>2</v>
      </c>
      <c r="C28" s="19" t="s">
        <v>22</v>
      </c>
      <c r="D28" s="21">
        <v>394084.86</v>
      </c>
      <c r="E28" s="21">
        <v>3089658.2</v>
      </c>
      <c r="F28" s="21">
        <v>2443970.74</v>
      </c>
      <c r="G28" s="22">
        <v>1039772.32</v>
      </c>
    </row>
    <row r="29" spans="2:7" ht="12" customHeight="1">
      <c r="B29" s="27" t="s">
        <v>34</v>
      </c>
      <c r="C29" s="23" t="s">
        <v>35</v>
      </c>
      <c r="D29" s="24">
        <v>173155.07</v>
      </c>
      <c r="E29" s="24">
        <v>1009106.18</v>
      </c>
      <c r="F29" s="24">
        <v>820177.08</v>
      </c>
      <c r="G29" s="25">
        <v>362084.17</v>
      </c>
    </row>
    <row r="30" spans="2:7" ht="12" customHeight="1">
      <c r="B30" s="27" t="s">
        <v>36</v>
      </c>
      <c r="C30" s="23" t="s">
        <v>37</v>
      </c>
      <c r="D30" s="24">
        <v>70215.88</v>
      </c>
      <c r="E30" s="24">
        <v>578731.9</v>
      </c>
      <c r="F30" s="24">
        <v>466361.74</v>
      </c>
      <c r="G30" s="25">
        <v>182586.04</v>
      </c>
    </row>
    <row r="31" spans="2:7" ht="12" customHeight="1">
      <c r="B31" s="27" t="s">
        <v>38</v>
      </c>
      <c r="C31" s="23" t="s">
        <v>39</v>
      </c>
      <c r="D31" s="24">
        <v>43896.01</v>
      </c>
      <c r="E31" s="24">
        <v>475643.26</v>
      </c>
      <c r="F31" s="24">
        <v>355939.61</v>
      </c>
      <c r="G31" s="25">
        <v>163599.66</v>
      </c>
    </row>
    <row r="32" spans="2:7" ht="12" customHeight="1">
      <c r="B32" s="27" t="s">
        <v>40</v>
      </c>
      <c r="C32" s="23" t="s">
        <v>41</v>
      </c>
      <c r="D32" s="24">
        <v>32970.31</v>
      </c>
      <c r="E32" s="24">
        <v>332438.25</v>
      </c>
      <c r="F32" s="24">
        <v>252991.84</v>
      </c>
      <c r="G32" s="25">
        <v>112416.72</v>
      </c>
    </row>
    <row r="33" spans="2:7" ht="12" customHeight="1">
      <c r="B33" s="27" t="s">
        <v>42</v>
      </c>
      <c r="C33" s="23" t="s">
        <v>43</v>
      </c>
      <c r="D33" s="24">
        <v>73847.59</v>
      </c>
      <c r="E33" s="24">
        <v>693738.61</v>
      </c>
      <c r="F33" s="24">
        <v>548500.47</v>
      </c>
      <c r="G33" s="25">
        <v>219085.73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29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.75" thickBot="1">
      <c r="B36" s="32"/>
      <c r="C36" s="33" t="s">
        <v>48</v>
      </c>
      <c r="D36" s="34">
        <v>466386.91</v>
      </c>
      <c r="E36" s="34">
        <v>3781266.51</v>
      </c>
      <c r="F36" s="34">
        <v>2990833.81</v>
      </c>
      <c r="G36" s="35">
        <v>1256819.61</v>
      </c>
    </row>
    <row r="37" spans="2:5" ht="25.5" customHeight="1">
      <c r="B37" s="67" t="s">
        <v>87</v>
      </c>
      <c r="C37" s="68"/>
      <c r="D37" s="68"/>
      <c r="E37" s="50">
        <v>8160</v>
      </c>
    </row>
    <row r="38" ht="13.5" thickBot="1">
      <c r="B38" s="1" t="s">
        <v>49</v>
      </c>
    </row>
    <row r="39" spans="2:7" ht="24" customHeight="1">
      <c r="B39" s="57" t="s">
        <v>50</v>
      </c>
      <c r="C39" s="57"/>
      <c r="D39" s="57"/>
      <c r="E39" s="57"/>
      <c r="F39" s="57"/>
      <c r="G39" s="61" t="s">
        <v>51</v>
      </c>
    </row>
    <row r="40" spans="2:7" ht="15.75" customHeight="1">
      <c r="B40" s="57"/>
      <c r="C40" s="57"/>
      <c r="D40" s="57"/>
      <c r="E40" s="57"/>
      <c r="F40" s="57"/>
      <c r="G40" s="61"/>
    </row>
    <row r="41" spans="1:7" s="36" customFormat="1" ht="12" customHeight="1">
      <c r="A41" s="37"/>
      <c r="B41" s="62" t="s">
        <v>52</v>
      </c>
      <c r="C41" s="62"/>
      <c r="D41" s="62"/>
      <c r="E41" s="62"/>
      <c r="F41" s="62"/>
      <c r="G41" s="38">
        <v>708532.71</v>
      </c>
    </row>
    <row r="42" spans="1:7" s="36" customFormat="1" ht="12" customHeight="1" outlineLevel="1">
      <c r="A42" s="37"/>
      <c r="B42" s="62" t="s">
        <v>53</v>
      </c>
      <c r="C42" s="62"/>
      <c r="D42" s="62"/>
      <c r="E42" s="62"/>
      <c r="F42" s="62"/>
      <c r="G42" s="38">
        <v>196160.18</v>
      </c>
    </row>
    <row r="43" spans="1:7" s="36" customFormat="1" ht="23.25" customHeight="1" outlineLevel="2">
      <c r="A43" s="37"/>
      <c r="B43" s="63" t="s">
        <v>54</v>
      </c>
      <c r="C43" s="63"/>
      <c r="D43" s="63"/>
      <c r="E43" s="63"/>
      <c r="F43" s="63"/>
      <c r="G43" s="39">
        <v>34206.12</v>
      </c>
    </row>
    <row r="44" spans="1:7" s="36" customFormat="1" ht="12" customHeight="1" outlineLevel="2">
      <c r="A44" s="37"/>
      <c r="B44" s="63" t="s">
        <v>55</v>
      </c>
      <c r="C44" s="63"/>
      <c r="D44" s="63"/>
      <c r="E44" s="63"/>
      <c r="F44" s="63"/>
      <c r="G44" s="39">
        <v>16357.46</v>
      </c>
    </row>
    <row r="45" spans="1:7" s="36" customFormat="1" ht="23.25" customHeight="1" outlineLevel="2">
      <c r="A45" s="37"/>
      <c r="B45" s="63" t="s">
        <v>56</v>
      </c>
      <c r="C45" s="63"/>
      <c r="D45" s="63"/>
      <c r="E45" s="63"/>
      <c r="F45" s="63"/>
      <c r="G45" s="39">
        <v>145596.6</v>
      </c>
    </row>
    <row r="46" spans="1:7" s="36" customFormat="1" ht="12" customHeight="1" outlineLevel="1">
      <c r="A46" s="37"/>
      <c r="B46" s="62" t="s">
        <v>57</v>
      </c>
      <c r="C46" s="62"/>
      <c r="D46" s="62"/>
      <c r="E46" s="62"/>
      <c r="F46" s="62"/>
      <c r="G46" s="38">
        <v>237932.64</v>
      </c>
    </row>
    <row r="47" spans="1:7" s="36" customFormat="1" ht="12" customHeight="1" outlineLevel="2">
      <c r="A47" s="37"/>
      <c r="B47" s="63" t="s">
        <v>58</v>
      </c>
      <c r="C47" s="63"/>
      <c r="D47" s="63"/>
      <c r="E47" s="63"/>
      <c r="F47" s="63"/>
      <c r="G47" s="39">
        <v>104963.87</v>
      </c>
    </row>
    <row r="48" spans="1:7" s="36" customFormat="1" ht="12" customHeight="1" outlineLevel="2">
      <c r="A48" s="37"/>
      <c r="B48" s="63" t="s">
        <v>59</v>
      </c>
      <c r="C48" s="63"/>
      <c r="D48" s="63"/>
      <c r="E48" s="63"/>
      <c r="F48" s="63"/>
      <c r="G48" s="39">
        <v>94128.08</v>
      </c>
    </row>
    <row r="49" spans="1:7" s="36" customFormat="1" ht="12" customHeight="1" outlineLevel="2">
      <c r="A49" s="37"/>
      <c r="B49" s="63" t="s">
        <v>60</v>
      </c>
      <c r="C49" s="63"/>
      <c r="D49" s="63"/>
      <c r="E49" s="63"/>
      <c r="F49" s="63"/>
      <c r="G49" s="39">
        <v>38840.69</v>
      </c>
    </row>
    <row r="50" spans="1:7" s="36" customFormat="1" ht="12" customHeight="1" outlineLevel="1">
      <c r="A50" s="37"/>
      <c r="B50" s="62" t="s">
        <v>61</v>
      </c>
      <c r="C50" s="62"/>
      <c r="D50" s="62"/>
      <c r="E50" s="62"/>
      <c r="F50" s="62"/>
      <c r="G50" s="38">
        <v>196289.32</v>
      </c>
    </row>
    <row r="51" spans="1:7" s="36" customFormat="1" ht="12" customHeight="1" outlineLevel="2">
      <c r="A51" s="37"/>
      <c r="B51" s="63" t="s">
        <v>62</v>
      </c>
      <c r="C51" s="63"/>
      <c r="D51" s="63"/>
      <c r="E51" s="63"/>
      <c r="F51" s="63"/>
      <c r="G51" s="39">
        <v>124795.42</v>
      </c>
    </row>
    <row r="52" spans="1:7" s="36" customFormat="1" ht="12" customHeight="1" outlineLevel="2">
      <c r="A52" s="37"/>
      <c r="B52" s="63" t="s">
        <v>63</v>
      </c>
      <c r="C52" s="63"/>
      <c r="D52" s="63"/>
      <c r="E52" s="63"/>
      <c r="F52" s="63"/>
      <c r="G52" s="39">
        <v>71493.9</v>
      </c>
    </row>
    <row r="53" spans="1:7" s="36" customFormat="1" ht="12" customHeight="1" outlineLevel="1">
      <c r="A53" s="37"/>
      <c r="B53" s="62" t="s">
        <v>64</v>
      </c>
      <c r="C53" s="62"/>
      <c r="D53" s="62"/>
      <c r="E53" s="62"/>
      <c r="F53" s="62"/>
      <c r="G53" s="38">
        <v>78150.57</v>
      </c>
    </row>
    <row r="54" spans="1:7" s="36" customFormat="1" ht="12" customHeight="1" outlineLevel="2">
      <c r="A54" s="37"/>
      <c r="B54" s="63" t="s">
        <v>65</v>
      </c>
      <c r="C54" s="63"/>
      <c r="D54" s="63"/>
      <c r="E54" s="63"/>
      <c r="F54" s="63"/>
      <c r="G54" s="39">
        <v>22700.54</v>
      </c>
    </row>
    <row r="55" spans="1:7" s="36" customFormat="1" ht="12" customHeight="1" outlineLevel="2">
      <c r="A55" s="37"/>
      <c r="B55" s="63" t="s">
        <v>66</v>
      </c>
      <c r="C55" s="63"/>
      <c r="D55" s="63"/>
      <c r="E55" s="63"/>
      <c r="F55" s="63"/>
      <c r="G55" s="39">
        <v>48293.68</v>
      </c>
    </row>
    <row r="56" spans="1:7" s="36" customFormat="1" ht="12" customHeight="1" outlineLevel="2">
      <c r="A56" s="37"/>
      <c r="B56" s="63" t="s">
        <v>67</v>
      </c>
      <c r="C56" s="63"/>
      <c r="D56" s="63"/>
      <c r="E56" s="63"/>
      <c r="F56" s="63"/>
      <c r="G56" s="39">
        <v>7156.35</v>
      </c>
    </row>
    <row r="57" spans="1:7" s="36" customFormat="1" ht="12" customHeight="1">
      <c r="A57" s="37"/>
      <c r="B57" s="64" t="s">
        <v>68</v>
      </c>
      <c r="C57" s="64"/>
      <c r="D57" s="64"/>
      <c r="E57" s="64"/>
      <c r="F57" s="64"/>
      <c r="G57" s="40">
        <v>708532.71</v>
      </c>
    </row>
    <row r="59" spans="2:6" ht="32.25" customHeight="1">
      <c r="B59" s="52" t="s">
        <v>69</v>
      </c>
      <c r="C59" s="52"/>
      <c r="D59" s="52"/>
      <c r="E59" s="52"/>
      <c r="F59" s="52"/>
    </row>
    <row r="60" spans="2:6" ht="13.5" thickBot="1">
      <c r="B60" s="1" t="s">
        <v>70</v>
      </c>
      <c r="E60" s="3"/>
      <c r="F60" s="4"/>
    </row>
    <row r="61" spans="2:6" ht="12" thickBot="1">
      <c r="B61" s="57" t="s">
        <v>71</v>
      </c>
      <c r="C61" s="57"/>
      <c r="D61" s="57"/>
      <c r="E61" s="57"/>
      <c r="F61" s="61" t="s">
        <v>51</v>
      </c>
    </row>
    <row r="62" spans="2:6" ht="12" thickBot="1">
      <c r="B62" s="57"/>
      <c r="C62" s="57"/>
      <c r="D62" s="57"/>
      <c r="E62" s="57"/>
      <c r="F62" s="61"/>
    </row>
    <row r="63" spans="2:6" ht="12.75" thickBot="1">
      <c r="B63" s="69" t="s">
        <v>72</v>
      </c>
      <c r="C63" s="69"/>
      <c r="D63" s="69"/>
      <c r="E63" s="69"/>
      <c r="F63" s="41"/>
    </row>
    <row r="65" spans="2:6" ht="36.75" customHeight="1" thickBot="1">
      <c r="B65" s="56" t="s">
        <v>73</v>
      </c>
      <c r="C65" s="56"/>
      <c r="D65" s="56"/>
      <c r="E65" s="56"/>
      <c r="F65" s="56"/>
    </row>
    <row r="66" spans="2:6" ht="24.75" thickBot="1">
      <c r="B66" s="5" t="s">
        <v>5</v>
      </c>
      <c r="C66" s="6" t="s">
        <v>28</v>
      </c>
      <c r="D66" s="6" t="s">
        <v>74</v>
      </c>
      <c r="E66" s="6" t="s">
        <v>75</v>
      </c>
      <c r="F66" s="7" t="s">
        <v>51</v>
      </c>
    </row>
    <row r="67" spans="2:6" ht="12">
      <c r="B67" s="8">
        <v>1</v>
      </c>
      <c r="C67" s="23" t="s">
        <v>76</v>
      </c>
      <c r="D67" s="42"/>
      <c r="E67" s="28">
        <v>228.24</v>
      </c>
      <c r="F67" s="43"/>
    </row>
    <row r="68" spans="2:6" ht="24">
      <c r="B68" s="8">
        <v>2</v>
      </c>
      <c r="C68" s="23" t="s">
        <v>77</v>
      </c>
      <c r="D68" s="24">
        <v>13985.47</v>
      </c>
      <c r="E68" s="24">
        <v>7994.38</v>
      </c>
      <c r="F68" s="43"/>
    </row>
    <row r="69" spans="2:6" ht="48">
      <c r="B69" s="8">
        <v>3</v>
      </c>
      <c r="C69" s="23" t="s">
        <v>78</v>
      </c>
      <c r="D69" s="28">
        <v>0</v>
      </c>
      <c r="E69" s="28">
        <v>0</v>
      </c>
      <c r="F69" s="43"/>
    </row>
    <row r="70" spans="2:6" ht="24.75" thickBot="1">
      <c r="B70" s="8">
        <v>4</v>
      </c>
      <c r="C70" s="23" t="s">
        <v>79</v>
      </c>
      <c r="D70" s="28">
        <v>0</v>
      </c>
      <c r="E70" s="28">
        <v>0</v>
      </c>
      <c r="F70" s="43"/>
    </row>
    <row r="71" spans="2:6" ht="12.75" thickBot="1">
      <c r="B71" s="32"/>
      <c r="C71" s="33" t="s">
        <v>48</v>
      </c>
      <c r="D71" s="34">
        <v>13985.47</v>
      </c>
      <c r="E71" s="34">
        <v>8222.62</v>
      </c>
      <c r="F71" s="44">
        <v>0</v>
      </c>
    </row>
    <row r="73" spans="2:6" ht="12">
      <c r="B73" s="65" t="s">
        <v>80</v>
      </c>
      <c r="C73" s="65"/>
      <c r="D73" s="65"/>
      <c r="E73" s="45">
        <v>8222.62</v>
      </c>
      <c r="F73" t="s">
        <v>81</v>
      </c>
    </row>
    <row r="74" spans="2:6" ht="12">
      <c r="B74" s="65" t="s">
        <v>82</v>
      </c>
      <c r="C74" s="65"/>
      <c r="D74" s="65"/>
      <c r="E74" s="46">
        <v>0</v>
      </c>
      <c r="F74" s="4" t="s">
        <v>81</v>
      </c>
    </row>
    <row r="75" spans="2:6" ht="12">
      <c r="B75" s="65" t="s">
        <v>83</v>
      </c>
      <c r="C75" s="65"/>
      <c r="D75" s="65"/>
      <c r="E75" s="46">
        <v>0</v>
      </c>
      <c r="F75" s="47" t="s">
        <v>81</v>
      </c>
    </row>
    <row r="76" spans="2:6" ht="12">
      <c r="B76" s="65" t="s">
        <v>84</v>
      </c>
      <c r="C76" s="65"/>
      <c r="D76" s="65"/>
      <c r="E76" s="45">
        <v>8222.62</v>
      </c>
      <c r="F76" s="47" t="s">
        <v>81</v>
      </c>
    </row>
    <row r="77" spans="2:6" ht="12">
      <c r="B77" s="66" t="s">
        <v>85</v>
      </c>
      <c r="C77" s="66"/>
      <c r="D77" s="66"/>
      <c r="E77" s="48"/>
      <c r="F77" s="47"/>
    </row>
  </sheetData>
  <mergeCells count="42">
    <mergeCell ref="B75:D75"/>
    <mergeCell ref="B76:D76"/>
    <mergeCell ref="B77:D77"/>
    <mergeCell ref="B37:D37"/>
    <mergeCell ref="B63:E63"/>
    <mergeCell ref="B65:F65"/>
    <mergeCell ref="B73:D73"/>
    <mergeCell ref="B74:D74"/>
    <mergeCell ref="B61:E62"/>
    <mergeCell ref="F61:F62"/>
    <mergeCell ref="B57:F57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2012-04-11T06:45:03Z</cp:lastPrinted>
  <dcterms:created xsi:type="dcterms:W3CDTF">2012-03-23T06:35:51Z</dcterms:created>
  <dcterms:modified xsi:type="dcterms:W3CDTF">2012-04-11T06:45:04Z</dcterms:modified>
  <cp:category/>
  <cp:version/>
  <cp:contentType/>
  <cp:contentStatus/>
  <cp:revision>1</cp:revision>
</cp:coreProperties>
</file>