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<sst xmlns="http://schemas.openxmlformats.org/spreadsheetml/2006/main" count="109" uniqueCount="96">
  <si>
    <t>СУЭРЖ-СК</t>
  </si>
  <si>
    <t>Отчет о работах по содержанию и ремонту многоквартирного дома, по предоставлению коммунальных услуг и оплате граждан за выполненные работы (услуги)</t>
  </si>
  <si>
    <t>Отчетный период: 2011 г.</t>
  </si>
  <si>
    <t>Адрес:</t>
  </si>
  <si>
    <t>Чкалова д.43</t>
  </si>
  <si>
    <t>№
п/п</t>
  </si>
  <si>
    <t>Показатели</t>
  </si>
  <si>
    <t>Ед. изм.</t>
  </si>
  <si>
    <t>Количество</t>
  </si>
  <si>
    <t>Общая площадь многоквартирного дома</t>
  </si>
  <si>
    <t>кв.м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</si>
  <si>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</si>
  <si>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</si>
  <si>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</si>
  <si>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</si>
  <si>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</si>
  <si>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</t>
  </si>
  <si>
    <t>Предъявлено поставщиками</t>
  </si>
  <si>
    <t>Предъявлено
гражданам</t>
  </si>
  <si>
    <t>Отклонение</t>
  </si>
  <si>
    <t>Объем</t>
  </si>
  <si>
    <t>Сумма</t>
  </si>
  <si>
    <t>Коммунальные услуги</t>
  </si>
  <si>
    <t>Холодное водоснабжение (куб.м)</t>
  </si>
  <si>
    <t>Водоотведение (куб.м)</t>
  </si>
  <si>
    <t>Электроэнергия (кВтч)</t>
  </si>
  <si>
    <t>6.1</t>
  </si>
  <si>
    <t>в т.ч. электроэнергия МОП</t>
  </si>
  <si>
    <t>Газоснабжение (куб.м)</t>
  </si>
  <si>
    <t>Информация по начислениям и сборам граждан по содержанию и ремонту общего имущества многоквартирного дома и коммунальные услуги, руб.</t>
  </si>
  <si>
    <t>Наименование работ, услуг</t>
  </si>
  <si>
    <t>Задолженность на
01.01.2011</t>
  </si>
  <si>
    <t>Начислено
гражданам</t>
  </si>
  <si>
    <t>Оплачено
гражданами</t>
  </si>
  <si>
    <t>Задолженность на
01.01.2012</t>
  </si>
  <si>
    <t>Содержание и ремонт общего имущества многоквартирного дома</t>
  </si>
  <si>
    <t>2.1</t>
  </si>
  <si>
    <t>Отопление</t>
  </si>
  <si>
    <t>2.2</t>
  </si>
  <si>
    <t>Горячее водоснабжение</t>
  </si>
  <si>
    <t>2.3</t>
  </si>
  <si>
    <t>Холодное водоснабжение</t>
  </si>
  <si>
    <t>2.4</t>
  </si>
  <si>
    <t>Водоотведение</t>
  </si>
  <si>
    <t>2.5</t>
  </si>
  <si>
    <t>Электроэнергия</t>
  </si>
  <si>
    <t>2.6</t>
  </si>
  <si>
    <t>Газоснабжение</t>
  </si>
  <si>
    <t>2.7</t>
  </si>
  <si>
    <t>Прочие</t>
  </si>
  <si>
    <t>ИТОГО:</t>
  </si>
  <si>
    <t>Фактические расходы на содержание и ремонт многоквартирного жилого дома</t>
  </si>
  <si>
    <t>Статьи затрат</t>
  </si>
  <si>
    <t>Фактические расходы, руб.</t>
  </si>
  <si>
    <t xml:space="preserve"> Перечень работ по текущему ремонту </t>
  </si>
  <si>
    <t>2.2.19 Ремонт УКУТ</t>
  </si>
  <si>
    <t xml:space="preserve">Перечень работ по содержанию общего имущества </t>
  </si>
  <si>
    <t>2.1. Техническое обслуживание</t>
  </si>
  <si>
    <t>2.1.1. Организация ОДС,приём заявок от населения,контроль за работой ПУ,работа по снижению задолжен.</t>
  </si>
  <si>
    <t>2.1.3 Техническое обслуживание УКУТ</t>
  </si>
  <si>
    <t>2.1.6 Техническое обслуживание и ремонт инженерного оборудования и строительных конструкций жил.дом.</t>
  </si>
  <si>
    <t>2.3. Содержание придомовой территории</t>
  </si>
  <si>
    <t>2.3.1 Уборка придомовой территории жилых домов</t>
  </si>
  <si>
    <t>2.3.2. Вывоз твёрдых бытовых отходов</t>
  </si>
  <si>
    <t xml:space="preserve">2.3.3. Вывоз крупногабаритного мусора </t>
  </si>
  <si>
    <t>2.4. Содержание мест общего пользования</t>
  </si>
  <si>
    <t>2.4.1. Уборка мест общего пользования жилых домов</t>
  </si>
  <si>
    <t>2.4.4 Содержание и уборка контейнерных площадок</t>
  </si>
  <si>
    <t>2.5. Управление</t>
  </si>
  <si>
    <t>2.5.1. Общехозяйственные расходы</t>
  </si>
  <si>
    <t xml:space="preserve">2.5.2.Услуги по расчётно-информационному обслуживанию,начислению,сбору и учёту платежей </t>
  </si>
  <si>
    <t>2.5.3. Услуги паспортной службы (ЦРГ)</t>
  </si>
  <si>
    <t>2.6. Содержание лифтового оборудования</t>
  </si>
  <si>
    <t>2.6.1 Техническое обслуживание  и ремонт лифтового оборудования, ЛДСС,тех.освидетельствование.</t>
  </si>
  <si>
    <t>ВСЕГО ЗАТРАТ по содержанию и ремонту многоквартирного дома:</t>
  </si>
  <si>
    <t>9 976,996
2398,47</t>
  </si>
  <si>
    <t>Горячее водоснабжение (м3)
Отопление                          (Гкал)</t>
  </si>
  <si>
    <t>Отчет о работах по капитальному ремонту многоквартирного дома и оплате граждан за выполненные работы</t>
  </si>
  <si>
    <t>I. Расходы на капитальный ремонт многоквартирного дома</t>
  </si>
  <si>
    <t>Виды работ (услуг)</t>
  </si>
  <si>
    <t>ИТОГО РАСХОДЫ по капитальному ремонту дома:</t>
  </si>
  <si>
    <t>II. Информация о доходах на капитальный ремонт многоквартирного дома, начислениях и оплате граждан, арендаторов и собственников нежилых помещений за выполненные работы.</t>
  </si>
  <si>
    <t>Начислено
руб.</t>
  </si>
  <si>
    <t>Оплачено
руб.</t>
  </si>
  <si>
    <t>Остаток на начало года</t>
  </si>
  <si>
    <t>Начислено и оплачено населением</t>
  </si>
  <si>
    <t>Начислено и оплачено арендаторами и собственниками нежилых помещений</t>
  </si>
  <si>
    <t>Начислено и оплачено из бюджета</t>
  </si>
  <si>
    <t>Всего доходы по дому (по оплате):</t>
  </si>
  <si>
    <t xml:space="preserve"> руб.</t>
  </si>
  <si>
    <t>В том числе из бюджета:</t>
  </si>
  <si>
    <t>Всего расходы по дому:</t>
  </si>
  <si>
    <t>Остаток денежных средств на счете дома:</t>
  </si>
  <si>
    <t>("+" остаток денежных средств,  "-" задолженность дома)</t>
  </si>
  <si>
    <t>Доходы, полученные от использования общего 
имущества многоквартирного дома</t>
  </si>
  <si>
    <t>Перечислены денежные средства, собранные до 01.07.2008г.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</si>
</sst>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10">
    <font>
      <sz val="8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</borders>
  <cellStyleXfs count="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1">
    <xf numFmtId="0" fontId="0" fillId="0" borderId="0" xfId="0" applyAlignment="1">
      <alignment horizontal="left"/>
    </xf>
    <xf numFmtId="0" fontId="3" fillId="0" borderId="0" xfId="0" applyAlignment="1">
      <alignment horizontal="left"/>
    </xf>
    <xf numFmtId="0" fontId="4" fillId="0" borderId="0" xfId="0" applyAlignment="1">
      <alignment horizontal="left"/>
    </xf>
    <xf numFmtId="0" fontId="6" fillId="0" borderId="0" xfId="0" applyNumberFormat="1" applyAlignment="1">
      <alignment horizontal="right"/>
    </xf>
    <xf numFmtId="0" fontId="6" fillId="0" borderId="0" xfId="0" applyAlignment="1">
      <alignment horizontal="left"/>
    </xf>
    <xf numFmtId="0" fontId="7" fillId="2" borderId="1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1" fontId="6" fillId="0" borderId="4" xfId="0" applyNumberFormat="1" applyFont="1" applyAlignment="1">
      <alignment horizontal="center"/>
    </xf>
    <xf numFmtId="0" fontId="6" fillId="3" borderId="5" xfId="0" applyNumberFormat="1" applyFont="1" applyAlignment="1">
      <alignment horizontal="left" wrapText="1"/>
    </xf>
    <xf numFmtId="0" fontId="6" fillId="3" borderId="5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indent="1"/>
    </xf>
    <xf numFmtId="165" fontId="6" fillId="3" borderId="6" xfId="0" applyNumberFormat="1" applyFont="1" applyAlignment="1">
      <alignment horizontal="left" wrapText="1" indent="1"/>
    </xf>
    <xf numFmtId="1" fontId="6" fillId="0" borderId="7" xfId="0" applyNumberFormat="1" applyFont="1" applyAlignment="1">
      <alignment horizontal="center"/>
    </xf>
    <xf numFmtId="0" fontId="6" fillId="3" borderId="8" xfId="0" applyNumberFormat="1" applyFont="1" applyAlignment="1">
      <alignment horizontal="left" wrapText="1"/>
    </xf>
    <xf numFmtId="0" fontId="6" fillId="3" borderId="8" xfId="0" applyNumberFormat="1" applyFont="1" applyAlignment="1">
      <alignment horizontal="left" wrapText="1" indent="1"/>
    </xf>
    <xf numFmtId="165" fontId="6" fillId="3" borderId="9" xfId="0" applyNumberFormat="1" applyFont="1" applyAlignment="1">
      <alignment horizontal="left" wrapText="1" indent="1"/>
    </xf>
    <xf numFmtId="0" fontId="7" fillId="2" borderId="8" xfId="0" applyNumberFormat="1" applyFont="1" applyAlignment="1">
      <alignment horizontal="left" wrapText="1" indent="1"/>
    </xf>
    <xf numFmtId="0" fontId="7" fillId="0" borderId="5" xfId="0" applyNumberFormat="1" applyFont="1" applyAlignment="1">
      <alignment horizontal="left" wrapText="1"/>
    </xf>
    <xf numFmtId="0" fontId="7" fillId="0" borderId="5" xfId="0" applyNumberFormat="1" applyFont="1" applyAlignment="1">
      <alignment horizontal="left" indent="1"/>
    </xf>
    <xf numFmtId="4" fontId="7" fillId="0" borderId="5" xfId="0" applyNumberFormat="1" applyFont="1" applyAlignment="1">
      <alignment horizontal="left" indent="1"/>
    </xf>
    <xf numFmtId="4" fontId="7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/>
    </xf>
    <xf numFmtId="4" fontId="6" fillId="0" borderId="5" xfId="0" applyNumberFormat="1" applyFont="1" applyAlignment="1">
      <alignment horizontal="left" indent="1"/>
    </xf>
    <xf numFmtId="4" fontId="6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 indent="1"/>
    </xf>
    <xf numFmtId="0" fontId="6" fillId="0" borderId="4" xfId="0" applyNumberFormat="1" applyFont="1" applyAlignment="1">
      <alignment horizontal="center"/>
    </xf>
    <xf numFmtId="2" fontId="6" fillId="0" borderId="5" xfId="0" applyNumberFormat="1" applyFont="1" applyAlignment="1">
      <alignment horizontal="left" indent="1"/>
    </xf>
    <xf numFmtId="2" fontId="6" fillId="0" borderId="6" xfId="0" applyNumberFormat="1" applyFont="1" applyAlignment="1">
      <alignment horizontal="left" indent="1"/>
    </xf>
    <xf numFmtId="0" fontId="6" fillId="0" borderId="8" xfId="0" applyNumberFormat="1" applyFont="1" applyAlignment="1">
      <alignment horizontal="left" wrapText="1"/>
    </xf>
    <xf numFmtId="2" fontId="6" fillId="0" borderId="8" xfId="0" applyNumberFormat="1" applyFont="1" applyAlignment="1">
      <alignment horizontal="left" indent="1"/>
    </xf>
    <xf numFmtId="0" fontId="0" fillId="4" borderId="1" xfId="0" applyNumberFormat="1" applyFont="1" applyAlignment="1">
      <alignment horizontal="center"/>
    </xf>
    <xf numFmtId="0" fontId="7" fillId="4" borderId="2" xfId="0" applyNumberFormat="1" applyFont="1" applyAlignment="1">
      <alignment horizontal="left"/>
    </xf>
    <xf numFmtId="4" fontId="7" fillId="4" borderId="2" xfId="0" applyNumberFormat="1" applyFont="1" applyAlignment="1">
      <alignment horizontal="left" indent="1"/>
    </xf>
    <xf numFmtId="4" fontId="7" fillId="4" borderId="3" xfId="0" applyNumberFormat="1" applyFont="1" applyAlignment="1">
      <alignment horizontal="left" indent="1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4" fontId="8" fillId="5" borderId="5" xfId="0" applyNumberFormat="1" applyFont="1" applyAlignment="1">
      <alignment horizontal="left" wrapText="1" indent="1"/>
    </xf>
    <xf numFmtId="4" fontId="6" fillId="3" borderId="5" xfId="0" applyNumberFormat="1" applyFont="1" applyAlignment="1">
      <alignment horizontal="left" wrapText="1" indent="1"/>
    </xf>
    <xf numFmtId="4" fontId="7" fillId="6" borderId="3" xfId="0" applyNumberFormat="1" applyFont="1" applyAlignment="1">
      <alignment horizontal="left" wrapText="1" indent="1"/>
    </xf>
    <xf numFmtId="4" fontId="0" fillId="0" borderId="0" xfId="0" applyNumberFormat="1" applyAlignment="1">
      <alignment horizontal="left"/>
    </xf>
    <xf numFmtId="0" fontId="7" fillId="6" borderId="3" xfId="0" applyNumberFormat="1" applyFont="1" applyAlignment="1">
      <alignment horizontal="left" wrapText="1" indent="1"/>
    </xf>
    <xf numFmtId="0" fontId="6" fillId="0" borderId="5" xfId="0" applyNumberFormat="1" applyFont="1" applyAlignment="1">
      <alignment horizontal="left" indent="1"/>
    </xf>
    <xf numFmtId="0" fontId="6" fillId="0" borderId="6" xfId="0" applyNumberFormat="1" applyFont="1" applyAlignment="1">
      <alignment horizontal="left" indent="1"/>
    </xf>
    <xf numFmtId="2" fontId="7" fillId="6" borderId="3" xfId="0" applyNumberFormat="1" applyFont="1" applyAlignment="1">
      <alignment horizontal="left" wrapText="1" indent="1"/>
    </xf>
    <xf numFmtId="4" fontId="7" fillId="0" borderId="0" xfId="0" applyNumberFormat="1" applyAlignment="1">
      <alignment horizontal="right" wrapText="1"/>
    </xf>
    <xf numFmtId="2" fontId="7" fillId="0" borderId="0" xfId="0" applyNumberFormat="1" applyAlignment="1">
      <alignment horizontal="right" wrapText="1"/>
    </xf>
    <xf numFmtId="0" fontId="6" fillId="0" borderId="0" xfId="0" applyNumberFormat="1" applyAlignment="1">
      <alignment horizontal="left" wrapText="1"/>
    </xf>
    <xf numFmtId="0" fontId="7" fillId="0" borderId="0" xfId="0" applyNumberFormat="1" applyAlignment="1">
      <alignment horizontal="right" wrapText="1"/>
    </xf>
    <xf numFmtId="4" fontId="6" fillId="0" borderId="5" xfId="0" applyNumberFormat="1" applyFont="1" applyBorder="1" applyAlignment="1">
      <alignment horizontal="left" indent="1"/>
    </xf>
    <xf numFmtId="0" fontId="9" fillId="0" borderId="0" xfId="0" applyFont="1" applyAlignment="1">
      <alignment horizontal="left"/>
    </xf>
    <xf numFmtId="0" fontId="6" fillId="0" borderId="0" xfId="0" applyNumberFormat="1" applyAlignment="1">
      <alignment horizontal="left" wrapText="1" indent="1"/>
    </xf>
    <xf numFmtId="0" fontId="0" fillId="0" borderId="0" xfId="0" applyNumberFormat="1" applyAlignment="1">
      <alignment horizontal="left" wrapText="1" indent="1"/>
    </xf>
    <xf numFmtId="0" fontId="7" fillId="6" borderId="1" xfId="0" applyNumberFormat="1" applyFont="1" applyAlignment="1">
      <alignment horizontal="right" wrapText="1"/>
    </xf>
    <xf numFmtId="0" fontId="3" fillId="0" borderId="0" xfId="0" applyNumberFormat="1" applyAlignment="1">
      <alignment horizontal="left" wrapText="1"/>
    </xf>
    <xf numFmtId="0" fontId="7" fillId="2" borderId="10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0" fontId="7" fillId="6" borderId="10" xfId="0" applyNumberFormat="1" applyFont="1" applyAlignment="1">
      <alignment horizontal="right" wrapText="1"/>
    </xf>
    <xf numFmtId="0" fontId="2" fillId="0" borderId="0" xfId="0" applyNumberFormat="1" applyAlignment="1">
      <alignment horizontal="center" wrapText="1"/>
    </xf>
    <xf numFmtId="0" fontId="6" fillId="3" borderId="11" xfId="0" applyNumberFormat="1" applyFont="1" applyAlignment="1">
      <alignment horizontal="left" wrapText="1" indent="2"/>
    </xf>
    <xf numFmtId="0" fontId="8" fillId="5" borderId="11" xfId="0" applyNumberFormat="1" applyFont="1" applyAlignment="1">
      <alignment horizontal="left" wrapText="1" indent="1"/>
    </xf>
    <xf numFmtId="0" fontId="3" fillId="0" borderId="5" xfId="0" applyFont="1" applyBorder="1" applyAlignment="1">
      <alignment horizontal="center" wrapText="1"/>
    </xf>
    <xf numFmtId="0" fontId="3" fillId="0" borderId="5" xfId="0" applyBorder="1" applyAlignment="1">
      <alignment horizontal="center"/>
    </xf>
    <xf numFmtId="0" fontId="5" fillId="0" borderId="0" xfId="0" applyAlignment="1">
      <alignment horizontal="left"/>
    </xf>
    <xf numFmtId="0" fontId="7" fillId="2" borderId="12" xfId="0" applyNumberFormat="1" applyFont="1" applyAlignment="1">
      <alignment horizontal="left" wrapText="1" indent="1"/>
    </xf>
    <xf numFmtId="0" fontId="7" fillId="2" borderId="13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1" fillId="0" borderId="0" xfId="0" applyAlignment="1">
      <alignment horizontal="left"/>
    </xf>
    <xf numFmtId="0" fontId="3" fillId="0" borderId="0" xfId="0" applyAlignment="1">
      <alignment horizontal="left"/>
    </xf>
    <xf numFmtId="0" fontId="0" fillId="0" borderId="0" xfId="0" applyAlignment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666699"/>
      <rgbColor rgb="00808080"/>
      <rgbColor rgb="00FF9900"/>
      <rgbColor rgb="0099CC00"/>
      <rgbColor rgb="00339966"/>
      <rgbColor rgb="0033CCCC"/>
      <rgbColor rgb="003366FF"/>
      <rgbColor rgb="00800080"/>
      <rgbColor rgb="00999999"/>
      <rgbColor rgb="00FFCC00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A500"/>
      <rgbColor rgb="00E0E0E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83"/>
  <sheetViews>
    <sheetView tabSelected="1" workbookViewId="0" topLeftCell="A19">
      <selection activeCell="B68" sqref="B68:E68"/>
    </sheetView>
  </sheetViews>
  <sheetFormatPr defaultColWidth="9.33203125" defaultRowHeight="11.25" outlineLevelRow="2"/>
  <cols>
    <col min="1" max="1" width="1.0078125" style="0" customWidth="1"/>
    <col min="2" max="2" width="9.5" style="0" customWidth="1"/>
    <col min="3" max="3" width="33.33203125" style="0" customWidth="1"/>
    <col min="4" max="4" width="24" style="0" customWidth="1"/>
    <col min="5" max="5" width="20" style="0" customWidth="1"/>
    <col min="6" max="6" width="20.5" style="0" customWidth="1"/>
    <col min="7" max="7" width="20.33203125" style="0" customWidth="1"/>
    <col min="8" max="8" width="14.16015625" style="0" customWidth="1"/>
    <col min="9" max="16384" width="10.66015625" style="0" customWidth="1"/>
  </cols>
  <sheetData>
    <row r="1" spans="2:6" ht="12.75">
      <c r="B1" s="68" t="s">
        <v>0</v>
      </c>
      <c r="C1" s="68"/>
      <c r="D1" s="68"/>
      <c r="E1" s="68"/>
      <c r="F1" s="68"/>
    </row>
    <row r="3" spans="2:6" ht="45.75" customHeight="1">
      <c r="B3" s="59" t="s">
        <v>1</v>
      </c>
      <c r="C3" s="59"/>
      <c r="D3" s="59"/>
      <c r="E3" s="59"/>
      <c r="F3" s="59"/>
    </row>
    <row r="4" spans="2:4" ht="12.75">
      <c r="B4" s="69" t="s">
        <v>2</v>
      </c>
      <c r="C4" s="69"/>
      <c r="D4" s="69"/>
    </row>
    <row r="5" spans="2:4" ht="11.25">
      <c r="B5" s="70"/>
      <c r="C5" s="70"/>
      <c r="D5" s="70"/>
    </row>
    <row r="6" spans="2:6" ht="15.75">
      <c r="B6" s="2" t="s">
        <v>3</v>
      </c>
      <c r="C6" s="64" t="s">
        <v>4</v>
      </c>
      <c r="D6" s="64"/>
      <c r="E6" s="64"/>
      <c r="F6" s="3"/>
    </row>
    <row r="7" ht="3.75" customHeight="1"/>
    <row r="8" spans="4:5" ht="6" customHeight="1">
      <c r="D8" s="3"/>
      <c r="E8" s="4"/>
    </row>
    <row r="9" spans="2:5" ht="23.25" customHeight="1">
      <c r="B9" s="5" t="s">
        <v>5</v>
      </c>
      <c r="C9" s="6" t="s">
        <v>6</v>
      </c>
      <c r="D9" s="6" t="s">
        <v>7</v>
      </c>
      <c r="E9" s="7" t="s">
        <v>8</v>
      </c>
    </row>
    <row r="10" spans="2:5" ht="23.25" customHeight="1">
      <c r="B10" s="8">
        <v>1</v>
      </c>
      <c r="C10" s="9" t="s">
        <v>9</v>
      </c>
      <c r="D10" s="10" t="s">
        <v>10</v>
      </c>
      <c r="E10" s="11">
        <v>3703.4</v>
      </c>
    </row>
    <row r="11" spans="2:5" ht="12" customHeight="1">
      <c r="B11" s="8">
        <v>2</v>
      </c>
      <c r="C11" s="9" t="s">
        <v>11</v>
      </c>
      <c r="D11" s="10" t="s">
        <v>10</v>
      </c>
      <c r="E11" s="12">
        <v>2172.9</v>
      </c>
    </row>
    <row r="12" spans="2:5" ht="12" customHeight="1">
      <c r="B12" s="8">
        <v>3</v>
      </c>
      <c r="C12" s="9" t="s">
        <v>12</v>
      </c>
      <c r="D12" s="10" t="s">
        <v>13</v>
      </c>
      <c r="E12" s="13">
        <v>29.6</v>
      </c>
    </row>
    <row r="13" spans="2:5" ht="12" customHeight="1">
      <c r="B13" s="14">
        <v>4</v>
      </c>
      <c r="C13" s="15" t="s">
        <v>14</v>
      </c>
      <c r="D13" s="16" t="s">
        <v>13</v>
      </c>
      <c r="E13" s="17">
        <v>70.4</v>
      </c>
    </row>
    <row r="15" spans="2:6" ht="12.75" customHeight="1">
      <c r="B15" s="55" t="s">
        <v>15</v>
      </c>
      <c r="C15" s="55"/>
      <c r="D15" s="55"/>
      <c r="E15" s="55"/>
      <c r="F15" s="55"/>
    </row>
    <row r="16" spans="2:7" ht="12" customHeight="1">
      <c r="B16" s="56" t="s">
        <v>5</v>
      </c>
      <c r="C16" s="65" t="s">
        <v>16</v>
      </c>
      <c r="D16" s="66" t="s">
        <v>17</v>
      </c>
      <c r="E16" s="66"/>
      <c r="F16" s="67" t="s">
        <v>18</v>
      </c>
      <c r="G16" s="57" t="s">
        <v>19</v>
      </c>
    </row>
    <row r="17" spans="2:7" ht="12" customHeight="1">
      <c r="B17" s="56"/>
      <c r="C17" s="65"/>
      <c r="D17" s="18" t="s">
        <v>20</v>
      </c>
      <c r="E17" s="18" t="s">
        <v>21</v>
      </c>
      <c r="F17" s="67"/>
      <c r="G17" s="57"/>
    </row>
    <row r="18" spans="2:7" ht="12" customHeight="1">
      <c r="B18" s="8">
        <v>1</v>
      </c>
      <c r="C18" s="19" t="s">
        <v>22</v>
      </c>
      <c r="D18" s="20"/>
      <c r="E18" s="21">
        <f>SUM(E19:E24)</f>
        <v>2589318.96</v>
      </c>
      <c r="F18" s="21">
        <f>SUM(F19:F24)</f>
        <v>2380118.86</v>
      </c>
      <c r="G18" s="21">
        <f>SUM(G19:G24)</f>
        <v>-209200.10000000006</v>
      </c>
    </row>
    <row r="19" spans="2:8" ht="24" customHeight="1">
      <c r="B19" s="8">
        <v>3</v>
      </c>
      <c r="C19" s="23" t="s">
        <v>76</v>
      </c>
      <c r="D19" s="26" t="s">
        <v>75</v>
      </c>
      <c r="E19" s="24">
        <v>1721003.27</v>
      </c>
      <c r="F19" s="24">
        <v>1544364.23</v>
      </c>
      <c r="G19" s="25">
        <f aca="true" t="shared" si="0" ref="G19:G24">F19-E19</f>
        <v>-176639.04000000004</v>
      </c>
      <c r="H19" s="41"/>
    </row>
    <row r="20" spans="2:7" ht="12" customHeight="1">
      <c r="B20" s="8">
        <v>4</v>
      </c>
      <c r="C20" s="23" t="s">
        <v>23</v>
      </c>
      <c r="D20" s="24">
        <v>10838</v>
      </c>
      <c r="E20" s="24">
        <v>225467.26</v>
      </c>
      <c r="F20" s="24">
        <v>231763.58</v>
      </c>
      <c r="G20" s="25">
        <f t="shared" si="0"/>
        <v>6296.319999999978</v>
      </c>
    </row>
    <row r="21" spans="2:7" ht="12" customHeight="1">
      <c r="B21" s="8">
        <v>5</v>
      </c>
      <c r="C21" s="23" t="s">
        <v>24</v>
      </c>
      <c r="D21" s="24">
        <v>20815</v>
      </c>
      <c r="E21" s="24">
        <v>224002.66</v>
      </c>
      <c r="F21" s="24">
        <v>186213.41</v>
      </c>
      <c r="G21" s="25">
        <f t="shared" si="0"/>
        <v>-37789.25</v>
      </c>
    </row>
    <row r="22" spans="2:7" ht="12" customHeight="1">
      <c r="B22" s="8">
        <v>6</v>
      </c>
      <c r="C22" s="23" t="s">
        <v>25</v>
      </c>
      <c r="D22" s="24">
        <v>353647</v>
      </c>
      <c r="E22" s="24">
        <v>418845.77</v>
      </c>
      <c r="F22" s="24">
        <v>417777.64</v>
      </c>
      <c r="G22" s="25">
        <f t="shared" si="0"/>
        <v>-1068.1300000000047</v>
      </c>
    </row>
    <row r="23" spans="2:7" ht="12" customHeight="1" hidden="1">
      <c r="B23" s="27" t="s">
        <v>26</v>
      </c>
      <c r="C23" s="26" t="s">
        <v>27</v>
      </c>
      <c r="D23" s="28">
        <v>0</v>
      </c>
      <c r="E23" s="28">
        <v>0</v>
      </c>
      <c r="F23" s="28">
        <v>0</v>
      </c>
      <c r="G23" s="25">
        <f t="shared" si="0"/>
        <v>0</v>
      </c>
    </row>
    <row r="24" spans="2:7" ht="12" customHeight="1" thickBot="1">
      <c r="B24" s="14">
        <v>7</v>
      </c>
      <c r="C24" s="30" t="s">
        <v>28</v>
      </c>
      <c r="D24" s="31">
        <v>0</v>
      </c>
      <c r="E24" s="31">
        <v>0</v>
      </c>
      <c r="F24" s="31">
        <v>0</v>
      </c>
      <c r="G24" s="25">
        <f t="shared" si="0"/>
        <v>0</v>
      </c>
    </row>
    <row r="26" spans="2:6" ht="24.75" customHeight="1">
      <c r="B26" s="55" t="s">
        <v>29</v>
      </c>
      <c r="C26" s="55"/>
      <c r="D26" s="55"/>
      <c r="E26" s="55"/>
      <c r="F26" s="55"/>
    </row>
    <row r="27" spans="2:7" ht="24" customHeight="1">
      <c r="B27" s="5" t="s">
        <v>5</v>
      </c>
      <c r="C27" s="6" t="s">
        <v>30</v>
      </c>
      <c r="D27" s="6" t="s">
        <v>31</v>
      </c>
      <c r="E27" s="6" t="s">
        <v>32</v>
      </c>
      <c r="F27" s="6" t="s">
        <v>33</v>
      </c>
      <c r="G27" s="7" t="s">
        <v>34</v>
      </c>
    </row>
    <row r="28" spans="2:7" ht="34.5" customHeight="1">
      <c r="B28" s="8">
        <v>1</v>
      </c>
      <c r="C28" s="23" t="s">
        <v>35</v>
      </c>
      <c r="D28" s="24">
        <v>140832.44</v>
      </c>
      <c r="E28" s="24">
        <v>737331.24</v>
      </c>
      <c r="F28" s="24">
        <v>733476.29</v>
      </c>
      <c r="G28" s="25">
        <v>144687.39</v>
      </c>
    </row>
    <row r="29" spans="2:7" ht="12" customHeight="1">
      <c r="B29" s="8">
        <v>2</v>
      </c>
      <c r="C29" s="19" t="s">
        <v>22</v>
      </c>
      <c r="D29" s="21">
        <v>515482.15</v>
      </c>
      <c r="E29" s="21">
        <v>2380118.86</v>
      </c>
      <c r="F29" s="21">
        <v>2424932.63</v>
      </c>
      <c r="G29" s="22">
        <v>470668.38</v>
      </c>
    </row>
    <row r="30" spans="2:7" ht="12" customHeight="1">
      <c r="B30" s="27" t="s">
        <v>36</v>
      </c>
      <c r="C30" s="23" t="s">
        <v>37</v>
      </c>
      <c r="D30" s="24">
        <v>188397.67</v>
      </c>
      <c r="E30" s="24">
        <v>866232.48</v>
      </c>
      <c r="F30" s="24">
        <v>847798.61</v>
      </c>
      <c r="G30" s="25">
        <v>206831.54</v>
      </c>
    </row>
    <row r="31" spans="2:7" ht="12" customHeight="1">
      <c r="B31" s="27" t="s">
        <v>38</v>
      </c>
      <c r="C31" s="23" t="s">
        <v>39</v>
      </c>
      <c r="D31" s="24">
        <v>148654.1</v>
      </c>
      <c r="E31" s="24">
        <v>678131.75</v>
      </c>
      <c r="F31" s="24">
        <v>709956.73</v>
      </c>
      <c r="G31" s="25">
        <v>116829.12</v>
      </c>
    </row>
    <row r="32" spans="2:7" ht="12" customHeight="1">
      <c r="B32" s="27" t="s">
        <v>40</v>
      </c>
      <c r="C32" s="23" t="s">
        <v>41</v>
      </c>
      <c r="D32" s="24">
        <v>47691.81</v>
      </c>
      <c r="E32" s="24">
        <v>231763.58</v>
      </c>
      <c r="F32" s="24">
        <v>238777.57</v>
      </c>
      <c r="G32" s="25">
        <v>40677.82</v>
      </c>
    </row>
    <row r="33" spans="2:7" ht="12" customHeight="1">
      <c r="B33" s="27" t="s">
        <v>42</v>
      </c>
      <c r="C33" s="23" t="s">
        <v>43</v>
      </c>
      <c r="D33" s="24">
        <v>38585.6</v>
      </c>
      <c r="E33" s="24">
        <v>186213.41</v>
      </c>
      <c r="F33" s="24">
        <v>193064.57</v>
      </c>
      <c r="G33" s="25">
        <v>31734.44</v>
      </c>
    </row>
    <row r="34" spans="2:7" ht="12" customHeight="1">
      <c r="B34" s="27" t="s">
        <v>44</v>
      </c>
      <c r="C34" s="23" t="s">
        <v>45</v>
      </c>
      <c r="D34" s="24">
        <v>92152.97</v>
      </c>
      <c r="E34" s="24">
        <v>417777.64</v>
      </c>
      <c r="F34" s="24">
        <v>435335.15</v>
      </c>
      <c r="G34" s="25">
        <v>74595.46</v>
      </c>
    </row>
    <row r="35" spans="2:7" ht="12" customHeight="1">
      <c r="B35" s="27" t="s">
        <v>46</v>
      </c>
      <c r="C35" s="23" t="s">
        <v>47</v>
      </c>
      <c r="D35" s="28">
        <v>0</v>
      </c>
      <c r="E35" s="28">
        <v>0</v>
      </c>
      <c r="F35" s="28">
        <v>0</v>
      </c>
      <c r="G35" s="29">
        <v>0</v>
      </c>
    </row>
    <row r="36" spans="2:7" ht="12" customHeight="1">
      <c r="B36" s="27" t="s">
        <v>48</v>
      </c>
      <c r="C36" s="23" t="s">
        <v>49</v>
      </c>
      <c r="D36" s="28">
        <v>0</v>
      </c>
      <c r="E36" s="28">
        <v>0</v>
      </c>
      <c r="F36" s="28">
        <v>0</v>
      </c>
      <c r="G36" s="29">
        <v>0</v>
      </c>
    </row>
    <row r="37" spans="2:7" ht="12.75" thickBot="1">
      <c r="B37" s="32"/>
      <c r="C37" s="33" t="s">
        <v>50</v>
      </c>
      <c r="D37" s="34">
        <v>656314.59</v>
      </c>
      <c r="E37" s="34">
        <v>3117450.1</v>
      </c>
      <c r="F37" s="34">
        <v>3158408.92</v>
      </c>
      <c r="G37" s="35">
        <v>615355.77</v>
      </c>
    </row>
    <row r="38" spans="2:5" ht="26.25" customHeight="1">
      <c r="B38" s="62" t="s">
        <v>94</v>
      </c>
      <c r="C38" s="63"/>
      <c r="D38" s="63"/>
      <c r="E38" s="50">
        <v>540680</v>
      </c>
    </row>
    <row r="39" ht="13.5" thickBot="1">
      <c r="B39" s="1" t="s">
        <v>51</v>
      </c>
    </row>
    <row r="40" spans="2:7" ht="24" customHeight="1">
      <c r="B40" s="56" t="s">
        <v>52</v>
      </c>
      <c r="C40" s="56"/>
      <c r="D40" s="56"/>
      <c r="E40" s="56"/>
      <c r="F40" s="56"/>
      <c r="G40" s="57" t="s">
        <v>53</v>
      </c>
    </row>
    <row r="41" spans="2:7" ht="2.25" customHeight="1">
      <c r="B41" s="56"/>
      <c r="C41" s="56"/>
      <c r="D41" s="56"/>
      <c r="E41" s="56"/>
      <c r="F41" s="56"/>
      <c r="G41" s="57"/>
    </row>
    <row r="42" spans="1:7" s="36" customFormat="1" ht="12" customHeight="1">
      <c r="A42" s="37"/>
      <c r="B42" s="61" t="s">
        <v>54</v>
      </c>
      <c r="C42" s="61"/>
      <c r="D42" s="61"/>
      <c r="E42" s="61"/>
      <c r="F42" s="61"/>
      <c r="G42" s="38">
        <v>36416.89</v>
      </c>
    </row>
    <row r="43" spans="1:7" s="36" customFormat="1" ht="12" customHeight="1" outlineLevel="1">
      <c r="A43" s="37"/>
      <c r="B43" s="60" t="s">
        <v>55</v>
      </c>
      <c r="C43" s="60"/>
      <c r="D43" s="60"/>
      <c r="E43" s="60"/>
      <c r="F43" s="60"/>
      <c r="G43" s="39">
        <v>36416.89</v>
      </c>
    </row>
    <row r="44" spans="1:7" s="36" customFormat="1" ht="12" customHeight="1">
      <c r="A44" s="37"/>
      <c r="B44" s="61" t="s">
        <v>56</v>
      </c>
      <c r="C44" s="61"/>
      <c r="D44" s="61"/>
      <c r="E44" s="61"/>
      <c r="F44" s="61"/>
      <c r="G44" s="38">
        <v>1289152.15</v>
      </c>
    </row>
    <row r="45" spans="1:7" s="36" customFormat="1" ht="12" customHeight="1" outlineLevel="1">
      <c r="A45" s="37"/>
      <c r="B45" s="61" t="s">
        <v>57</v>
      </c>
      <c r="C45" s="61"/>
      <c r="D45" s="61"/>
      <c r="E45" s="61"/>
      <c r="F45" s="61"/>
      <c r="G45" s="38">
        <v>678446.61</v>
      </c>
    </row>
    <row r="46" spans="1:7" s="36" customFormat="1" ht="23.25" customHeight="1" outlineLevel="2">
      <c r="A46" s="37"/>
      <c r="B46" s="60" t="s">
        <v>58</v>
      </c>
      <c r="C46" s="60"/>
      <c r="D46" s="60"/>
      <c r="E46" s="60"/>
      <c r="F46" s="60"/>
      <c r="G46" s="39">
        <v>42850.68</v>
      </c>
    </row>
    <row r="47" spans="1:7" s="36" customFormat="1" ht="12" customHeight="1" outlineLevel="2">
      <c r="A47" s="37"/>
      <c r="B47" s="60" t="s">
        <v>59</v>
      </c>
      <c r="C47" s="60"/>
      <c r="D47" s="60"/>
      <c r="E47" s="60"/>
      <c r="F47" s="60"/>
      <c r="G47" s="39">
        <v>33255.09</v>
      </c>
    </row>
    <row r="48" spans="1:7" s="36" customFormat="1" ht="23.25" customHeight="1" outlineLevel="2">
      <c r="A48" s="37"/>
      <c r="B48" s="60" t="s">
        <v>60</v>
      </c>
      <c r="C48" s="60"/>
      <c r="D48" s="60"/>
      <c r="E48" s="60"/>
      <c r="F48" s="60"/>
      <c r="G48" s="39">
        <v>602340.84</v>
      </c>
    </row>
    <row r="49" spans="1:7" s="36" customFormat="1" ht="12" customHeight="1" outlineLevel="1">
      <c r="A49" s="37"/>
      <c r="B49" s="61" t="s">
        <v>61</v>
      </c>
      <c r="C49" s="61"/>
      <c r="D49" s="61"/>
      <c r="E49" s="61"/>
      <c r="F49" s="61"/>
      <c r="G49" s="38">
        <v>204907.79</v>
      </c>
    </row>
    <row r="50" spans="1:7" s="36" customFormat="1" ht="12" customHeight="1" outlineLevel="2">
      <c r="A50" s="37"/>
      <c r="B50" s="60" t="s">
        <v>62</v>
      </c>
      <c r="C50" s="60"/>
      <c r="D50" s="60"/>
      <c r="E50" s="60"/>
      <c r="F50" s="60"/>
      <c r="G50" s="39">
        <v>137426.87</v>
      </c>
    </row>
    <row r="51" spans="1:7" s="36" customFormat="1" ht="12" customHeight="1" outlineLevel="2">
      <c r="A51" s="37"/>
      <c r="B51" s="60" t="s">
        <v>63</v>
      </c>
      <c r="C51" s="60"/>
      <c r="D51" s="60"/>
      <c r="E51" s="60"/>
      <c r="F51" s="60"/>
      <c r="G51" s="39">
        <v>47769.47</v>
      </c>
    </row>
    <row r="52" spans="1:7" s="36" customFormat="1" ht="12" customHeight="1" outlineLevel="2">
      <c r="A52" s="37"/>
      <c r="B52" s="60" t="s">
        <v>64</v>
      </c>
      <c r="C52" s="60"/>
      <c r="D52" s="60"/>
      <c r="E52" s="60"/>
      <c r="F52" s="60"/>
      <c r="G52" s="39">
        <v>19711.45</v>
      </c>
    </row>
    <row r="53" spans="1:7" s="36" customFormat="1" ht="12" customHeight="1" outlineLevel="1">
      <c r="A53" s="37"/>
      <c r="B53" s="61" t="s">
        <v>65</v>
      </c>
      <c r="C53" s="61"/>
      <c r="D53" s="61"/>
      <c r="E53" s="61"/>
      <c r="F53" s="61"/>
      <c r="G53" s="38">
        <v>173478.02</v>
      </c>
    </row>
    <row r="54" spans="1:7" s="36" customFormat="1" ht="12" customHeight="1" outlineLevel="2">
      <c r="A54" s="37"/>
      <c r="B54" s="60" t="s">
        <v>66</v>
      </c>
      <c r="C54" s="60"/>
      <c r="D54" s="60"/>
      <c r="E54" s="60"/>
      <c r="F54" s="60"/>
      <c r="G54" s="39">
        <v>137195.23</v>
      </c>
    </row>
    <row r="55" spans="1:7" s="36" customFormat="1" ht="12" customHeight="1" outlineLevel="2">
      <c r="A55" s="37"/>
      <c r="B55" s="60" t="s">
        <v>67</v>
      </c>
      <c r="C55" s="60"/>
      <c r="D55" s="60"/>
      <c r="E55" s="60"/>
      <c r="F55" s="60"/>
      <c r="G55" s="39">
        <v>36282.79</v>
      </c>
    </row>
    <row r="56" spans="1:7" s="36" customFormat="1" ht="12" customHeight="1" outlineLevel="1">
      <c r="A56" s="37"/>
      <c r="B56" s="61" t="s">
        <v>68</v>
      </c>
      <c r="C56" s="61"/>
      <c r="D56" s="61"/>
      <c r="E56" s="61"/>
      <c r="F56" s="61"/>
      <c r="G56" s="38">
        <v>94721.63</v>
      </c>
    </row>
    <row r="57" spans="1:7" s="36" customFormat="1" ht="12" customHeight="1" outlineLevel="2">
      <c r="A57" s="37"/>
      <c r="B57" s="60" t="s">
        <v>69</v>
      </c>
      <c r="C57" s="60"/>
      <c r="D57" s="60"/>
      <c r="E57" s="60"/>
      <c r="F57" s="60"/>
      <c r="G57" s="39">
        <v>28437.34</v>
      </c>
    </row>
    <row r="58" spans="1:7" s="36" customFormat="1" ht="12" customHeight="1" outlineLevel="2">
      <c r="A58" s="37"/>
      <c r="B58" s="60" t="s">
        <v>70</v>
      </c>
      <c r="C58" s="60"/>
      <c r="D58" s="60"/>
      <c r="E58" s="60"/>
      <c r="F58" s="60"/>
      <c r="G58" s="39">
        <v>60498.29</v>
      </c>
    </row>
    <row r="59" spans="1:7" s="36" customFormat="1" ht="12" customHeight="1" outlineLevel="2">
      <c r="A59" s="37"/>
      <c r="B59" s="60" t="s">
        <v>71</v>
      </c>
      <c r="C59" s="60"/>
      <c r="D59" s="60"/>
      <c r="E59" s="60"/>
      <c r="F59" s="60"/>
      <c r="G59" s="39">
        <v>5786</v>
      </c>
    </row>
    <row r="60" spans="1:7" s="36" customFormat="1" ht="12" customHeight="1" outlineLevel="1">
      <c r="A60" s="37"/>
      <c r="B60" s="61" t="s">
        <v>72</v>
      </c>
      <c r="C60" s="61"/>
      <c r="D60" s="61"/>
      <c r="E60" s="61"/>
      <c r="F60" s="61"/>
      <c r="G60" s="38">
        <v>137598.1</v>
      </c>
    </row>
    <row r="61" spans="1:7" s="36" customFormat="1" ht="12" customHeight="1" outlineLevel="2">
      <c r="A61" s="37"/>
      <c r="B61" s="60" t="s">
        <v>73</v>
      </c>
      <c r="C61" s="60"/>
      <c r="D61" s="60"/>
      <c r="E61" s="60"/>
      <c r="F61" s="60"/>
      <c r="G61" s="39">
        <v>137598.1</v>
      </c>
    </row>
    <row r="62" spans="1:7" s="36" customFormat="1" ht="12" customHeight="1">
      <c r="A62" s="37"/>
      <c r="B62" s="58" t="s">
        <v>74</v>
      </c>
      <c r="C62" s="58"/>
      <c r="D62" s="58"/>
      <c r="E62" s="58"/>
      <c r="F62" s="58"/>
      <c r="G62" s="40">
        <v>1325569.04</v>
      </c>
    </row>
    <row r="64" spans="2:6" ht="35.25" customHeight="1">
      <c r="B64" s="59" t="s">
        <v>77</v>
      </c>
      <c r="C64" s="59"/>
      <c r="D64" s="59"/>
      <c r="E64" s="59"/>
      <c r="F64" s="59"/>
    </row>
    <row r="65" spans="2:6" ht="13.5" thickBot="1">
      <c r="B65" s="1" t="s">
        <v>78</v>
      </c>
      <c r="E65" s="3"/>
      <c r="F65" s="4"/>
    </row>
    <row r="66" spans="2:6" ht="12" thickBot="1">
      <c r="B66" s="56" t="s">
        <v>79</v>
      </c>
      <c r="C66" s="56"/>
      <c r="D66" s="56"/>
      <c r="E66" s="56"/>
      <c r="F66" s="57" t="s">
        <v>53</v>
      </c>
    </row>
    <row r="67" spans="2:6" ht="12" thickBot="1">
      <c r="B67" s="56"/>
      <c r="C67" s="56"/>
      <c r="D67" s="56"/>
      <c r="E67" s="56"/>
      <c r="F67" s="57"/>
    </row>
    <row r="68" spans="2:6" ht="12.75" thickBot="1">
      <c r="B68" s="54" t="s">
        <v>80</v>
      </c>
      <c r="C68" s="54"/>
      <c r="D68" s="54"/>
      <c r="E68" s="54"/>
      <c r="F68" s="42"/>
    </row>
    <row r="70" spans="2:6" ht="45" customHeight="1" thickBot="1">
      <c r="B70" s="55" t="s">
        <v>81</v>
      </c>
      <c r="C70" s="55"/>
      <c r="D70" s="55"/>
      <c r="E70" s="55"/>
      <c r="F70" s="55"/>
    </row>
    <row r="71" spans="2:6" ht="24.75" thickBot="1">
      <c r="B71" s="5" t="s">
        <v>5</v>
      </c>
      <c r="C71" s="6" t="s">
        <v>30</v>
      </c>
      <c r="D71" s="6" t="s">
        <v>82</v>
      </c>
      <c r="E71" s="6" t="s">
        <v>83</v>
      </c>
      <c r="F71" s="7" t="s">
        <v>53</v>
      </c>
    </row>
    <row r="72" spans="2:6" ht="12">
      <c r="B72" s="8">
        <v>1</v>
      </c>
      <c r="C72" s="23" t="s">
        <v>84</v>
      </c>
      <c r="D72" s="43"/>
      <c r="E72" s="24">
        <v>92914.13</v>
      </c>
      <c r="F72" s="44"/>
    </row>
    <row r="73" spans="2:8" ht="36.75">
      <c r="B73" s="8">
        <v>2</v>
      </c>
      <c r="C73" s="23" t="s">
        <v>95</v>
      </c>
      <c r="D73" s="43"/>
      <c r="E73" s="24">
        <v>120.54</v>
      </c>
      <c r="F73" s="44"/>
      <c r="G73" s="51"/>
      <c r="H73" s="51"/>
    </row>
    <row r="74" spans="2:6" ht="24">
      <c r="B74" s="8">
        <v>3</v>
      </c>
      <c r="C74" s="23" t="s">
        <v>85</v>
      </c>
      <c r="D74" s="24">
        <v>66110.06</v>
      </c>
      <c r="E74" s="24">
        <v>66886.17</v>
      </c>
      <c r="F74" s="44"/>
    </row>
    <row r="75" spans="2:6" ht="48">
      <c r="B75" s="8">
        <v>4</v>
      </c>
      <c r="C75" s="23" t="s">
        <v>86</v>
      </c>
      <c r="D75" s="28">
        <v>0</v>
      </c>
      <c r="E75" s="28">
        <v>0</v>
      </c>
      <c r="F75" s="44"/>
    </row>
    <row r="76" spans="2:6" ht="24.75" thickBot="1">
      <c r="B76" s="8">
        <v>5</v>
      </c>
      <c r="C76" s="23" t="s">
        <v>87</v>
      </c>
      <c r="D76" s="28">
        <v>0</v>
      </c>
      <c r="E76" s="28">
        <v>0</v>
      </c>
      <c r="F76" s="44"/>
    </row>
    <row r="77" spans="2:6" ht="12.75" thickBot="1">
      <c r="B77" s="32"/>
      <c r="C77" s="33" t="s">
        <v>50</v>
      </c>
      <c r="D77" s="34">
        <v>66110.06</v>
      </c>
      <c r="E77" s="34">
        <f>SUM(E72:E76)</f>
        <v>159920.84</v>
      </c>
      <c r="F77" s="45">
        <v>0</v>
      </c>
    </row>
    <row r="79" spans="2:6" ht="12">
      <c r="B79" s="52" t="s">
        <v>88</v>
      </c>
      <c r="C79" s="52"/>
      <c r="D79" s="52"/>
      <c r="E79" s="46">
        <f>E77</f>
        <v>159920.84</v>
      </c>
      <c r="F79" t="s">
        <v>89</v>
      </c>
    </row>
    <row r="80" spans="2:6" ht="12">
      <c r="B80" s="52" t="s">
        <v>90</v>
      </c>
      <c r="C80" s="52"/>
      <c r="D80" s="52"/>
      <c r="E80" s="47">
        <v>0</v>
      </c>
      <c r="F80" s="4" t="s">
        <v>89</v>
      </c>
    </row>
    <row r="81" spans="2:6" ht="12">
      <c r="B81" s="52" t="s">
        <v>91</v>
      </c>
      <c r="C81" s="52"/>
      <c r="D81" s="52"/>
      <c r="E81" s="47">
        <v>0</v>
      </c>
      <c r="F81" s="48" t="s">
        <v>89</v>
      </c>
    </row>
    <row r="82" spans="2:6" ht="12">
      <c r="B82" s="52" t="s">
        <v>92</v>
      </c>
      <c r="C82" s="52"/>
      <c r="D82" s="52"/>
      <c r="E82" s="46">
        <f>E77</f>
        <v>159920.84</v>
      </c>
      <c r="F82" s="48" t="s">
        <v>89</v>
      </c>
    </row>
    <row r="83" spans="2:6" ht="12">
      <c r="B83" s="53" t="s">
        <v>93</v>
      </c>
      <c r="C83" s="53"/>
      <c r="D83" s="53"/>
      <c r="E83" s="49"/>
      <c r="F83" s="48"/>
    </row>
  </sheetData>
  <mergeCells count="46">
    <mergeCell ref="B1:F1"/>
    <mergeCell ref="B3:F3"/>
    <mergeCell ref="B4:D4"/>
    <mergeCell ref="B5:D5"/>
    <mergeCell ref="C6:E6"/>
    <mergeCell ref="B15:F15"/>
    <mergeCell ref="B16:B17"/>
    <mergeCell ref="C16:C17"/>
    <mergeCell ref="D16:E16"/>
    <mergeCell ref="F16:F17"/>
    <mergeCell ref="G16:G17"/>
    <mergeCell ref="B26:F26"/>
    <mergeCell ref="B38:D38"/>
    <mergeCell ref="B40:F41"/>
    <mergeCell ref="G40:G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6:E67"/>
    <mergeCell ref="F66:F67"/>
    <mergeCell ref="B62:F62"/>
    <mergeCell ref="B64:F64"/>
    <mergeCell ref="B81:D81"/>
    <mergeCell ref="B82:D82"/>
    <mergeCell ref="B83:D83"/>
    <mergeCell ref="B68:E68"/>
    <mergeCell ref="B70:F70"/>
    <mergeCell ref="B79:D79"/>
    <mergeCell ref="B80:D80"/>
  </mergeCells>
  <printOptions/>
  <pageMargins left="1.1811023622047245" right="0.7874015748031497" top="0.3937007874015748" bottom="0.3937007874015748" header="0.5118110236220472" footer="0.5118110236220472"/>
  <pageSetup fitToHeight="1" fitToWidth="1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suerg5</cp:lastModifiedBy>
  <cp:lastPrinted>2012-04-12T11:08:12Z</cp:lastPrinted>
  <dcterms:created xsi:type="dcterms:W3CDTF">2012-03-30T04:46:43Z</dcterms:created>
  <dcterms:modified xsi:type="dcterms:W3CDTF">2012-04-12T11:08:14Z</dcterms:modified>
  <cp:category/>
  <cp:version/>
  <cp:contentType/>
  <cp:contentStatus/>
  <cp:revision>1</cp:revision>
</cp:coreProperties>
</file>