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<sst xmlns="http://schemas.openxmlformats.org/spreadsheetml/2006/main" count="123" uniqueCount="102">
  <si>
    <t>СУЭРЖ-СК</t>
  </si>
  <si>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</si>
  <si>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2011 г.</t>
  </si>
  <si>
    <t>Адрес:</t>
  </si>
  <si>
    <t>Баумана д.2/а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</si>
  <si>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</si>
  <si>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</si>
  <si>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</si>
  <si>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</si>
  <si>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</si>
  <si>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</si>
  <si>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</si>
  <si>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</si>
  <si>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</si>
  <si>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</si>
  <si>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</si>
  <si>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</si>
  <si>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</si>
  <si>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</si>
  <si>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</si>
  <si>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</si>
  <si>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</si>
  <si>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</si>
  <si>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Отопление (ГКал)</t>
  </si>
  <si>
    <t>Горячее водоснабжение (м3)
                                                (Гкал)</t>
  </si>
  <si>
    <t>5 081,389
164,28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</si>
  <si>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</si>
  <si>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</si>
  <si>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</si>
  <si>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</si>
  <si>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</si>
  <si>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</si>
  <si>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</si>
  <si>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</si>
  <si>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01.01.2011</t>
  </si>
  <si>
    <t>Начислено
гражданам</t>
  </si>
  <si>
    <t>Оплачено
гражданами</t>
  </si>
  <si>
    <t>Задолженность на
01.01.2012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</si>
  <si>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</si>
  <si>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</si>
  <si>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</si>
  <si>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</si>
  <si>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</si>
  <si>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</si>
  <si>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</si>
  <si>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</si>
  <si>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</si>
  <si>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</si>
  <si>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</si>
  <si>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</si>
  <si>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</si>
  <si>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</si>
  <si>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</si>
  <si>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</si>
  <si>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</si>
  <si>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</si>
  <si>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</si>
  <si>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>Капитальный ремонт</t>
  </si>
  <si>
    <t>Капитальный ремонт кровли</t>
  </si>
  <si>
    <t>Ремонт внутридомовых инженерных сетей водоотведения</t>
  </si>
  <si>
    <t>Ремонт внутридомовых инженерных сетей горячего водоснабжения</t>
  </si>
  <si>
    <t>Ремонт внутридомовых инженерных сетей холодного водоснабжения</t>
  </si>
  <si>
    <t>Ремонт внутридомовых инженерных сетей электроснабжения</t>
  </si>
  <si>
    <t>Ремонт отопления</t>
  </si>
  <si>
    <t>Ремонт фасада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</si>
  <si>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</si>
  <si>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</si>
  <si>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</si>
  <si>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</si>
  <si>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</si>
  <si>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</si>
  <si>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</si>
  <si>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</si>
  <si>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</si>
  <si>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</si>
  <si>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</si>
  <si>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</si>
  <si>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</si>
  <si>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</si>
  <si>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</si>
  <si>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</si>
  <si>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ВСЕГО ЗАТРАТ по содержанию и ремонту многоквартирного дома:</t>
  </si>
  <si>
    <t>Отчет о работах по капитальному ремонту многоквартирного дома и оплате граждан за выполненные работы</t>
  </si>
  <si>
    <t>I. Расходы на капитальный ремонт многоквартирного дома</t>
  </si>
  <si>
    <t>Виды работ (услуг)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</si>
  <si>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</si>
  <si>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</si>
  <si>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</si>
  <si>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</si>
  <si>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</si>
  <si>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</si>
  <si>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</si>
  <si>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</si>
  <si>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</si>
  <si>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</si>
  <si>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</si>
  <si>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</si>
  <si>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</si>
  <si>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</si>
  <si>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Перечислены денежные средства, собранные до 01.07.2008г.</t>
  </si>
  <si>
    <t>Доходы, полученные от использования общего 
имущества многоквартирного дома</t>
  </si>
  <si>
    <t>в т.ч. доля собственников,руб.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</si>
</sst>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0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5"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1" fontId="6" fillId="0" borderId="4" xfId="0" applyNumberFormat="1" applyFont="1" applyAlignment="1">
      <alignment horizontal="center"/>
    </xf>
    <xf numFmtId="0" fontId="6" fillId="3" borderId="5" xfId="0" applyNumberFormat="1" applyFont="1" applyAlignment="1">
      <alignment horizontal="left" wrapText="1"/>
    </xf>
    <xf numFmtId="0" fontId="6" fillId="3" borderId="5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indent="1"/>
    </xf>
    <xf numFmtId="165" fontId="6" fillId="3" borderId="6" xfId="0" applyNumberFormat="1" applyFont="1" applyAlignment="1">
      <alignment horizontal="left" wrapText="1" indent="1"/>
    </xf>
    <xf numFmtId="1" fontId="6" fillId="0" borderId="7" xfId="0" applyNumberFormat="1" applyFont="1" applyAlignment="1">
      <alignment horizontal="center"/>
    </xf>
    <xf numFmtId="0" fontId="6" fillId="3" borderId="8" xfId="0" applyNumberFormat="1" applyFont="1" applyAlignment="1">
      <alignment horizontal="left" wrapText="1"/>
    </xf>
    <xf numFmtId="0" fontId="6" fillId="3" borderId="8" xfId="0" applyNumberFormat="1" applyFont="1" applyAlignment="1">
      <alignment horizontal="left" wrapText="1" indent="1"/>
    </xf>
    <xf numFmtId="165" fontId="6" fillId="3" borderId="9" xfId="0" applyNumberFormat="1" applyFont="1" applyAlignment="1">
      <alignment horizontal="left" wrapText="1" indent="1"/>
    </xf>
    <xf numFmtId="0" fontId="7" fillId="2" borderId="8" xfId="0" applyNumberFormat="1" applyFont="1" applyAlignment="1">
      <alignment horizontal="left" wrapText="1" indent="1"/>
    </xf>
    <xf numFmtId="0" fontId="7" fillId="0" borderId="5" xfId="0" applyNumberFormat="1" applyFont="1" applyAlignment="1">
      <alignment horizontal="left" wrapText="1"/>
    </xf>
    <xf numFmtId="0" fontId="7" fillId="0" borderId="5" xfId="0" applyNumberFormat="1" applyFont="1" applyAlignment="1">
      <alignment horizontal="left" indent="1"/>
    </xf>
    <xf numFmtId="4" fontId="7" fillId="0" borderId="5" xfId="0" applyNumberFormat="1" applyFont="1" applyAlignment="1">
      <alignment horizontal="left" indent="1"/>
    </xf>
    <xf numFmtId="4" fontId="7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/>
    </xf>
    <xf numFmtId="2" fontId="6" fillId="0" borderId="5" xfId="0" applyNumberFormat="1" applyFont="1" applyAlignment="1">
      <alignment horizontal="left" indent="1"/>
    </xf>
    <xf numFmtId="4" fontId="6" fillId="0" borderId="5" xfId="0" applyNumberFormat="1" applyFont="1" applyAlignment="1">
      <alignment horizontal="left" indent="1"/>
    </xf>
    <xf numFmtId="4" fontId="6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 indent="1"/>
    </xf>
    <xf numFmtId="0" fontId="6" fillId="0" borderId="4" xfId="0" applyNumberFormat="1" applyFont="1" applyAlignment="1">
      <alignment horizontal="center"/>
    </xf>
    <xf numFmtId="2" fontId="6" fillId="0" borderId="6" xfId="0" applyNumberFormat="1" applyFont="1" applyAlignment="1">
      <alignment horizontal="left" indent="1"/>
    </xf>
    <xf numFmtId="0" fontId="6" fillId="0" borderId="8" xfId="0" applyNumberFormat="1" applyFont="1" applyAlignment="1">
      <alignment horizontal="left" wrapText="1"/>
    </xf>
    <xf numFmtId="2" fontId="6" fillId="0" borderId="8" xfId="0" applyNumberFormat="1" applyFont="1" applyAlignment="1">
      <alignment horizontal="left" indent="1"/>
    </xf>
    <xf numFmtId="2" fontId="6" fillId="0" borderId="9" xfId="0" applyNumberFormat="1" applyFont="1" applyAlignment="1">
      <alignment horizontal="left" indent="1"/>
    </xf>
    <xf numFmtId="0" fontId="0" fillId="4" borderId="1" xfId="0" applyNumberFormat="1" applyFont="1" applyAlignment="1">
      <alignment horizontal="center"/>
    </xf>
    <xf numFmtId="0" fontId="7" fillId="4" borderId="2" xfId="0" applyNumberFormat="1" applyFont="1" applyAlignment="1">
      <alignment horizontal="left"/>
    </xf>
    <xf numFmtId="4" fontId="7" fillId="4" borderId="2" xfId="0" applyNumberFormat="1" applyFont="1" applyAlignment="1">
      <alignment horizontal="left" indent="1"/>
    </xf>
    <xf numFmtId="4" fontId="7" fillId="4" borderId="3" xfId="0" applyNumberFormat="1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5" borderId="5" xfId="0" applyNumberFormat="1" applyFont="1" applyAlignment="1">
      <alignment horizontal="left" wrapText="1" indent="1"/>
    </xf>
    <xf numFmtId="4" fontId="6" fillId="3" borderId="5" xfId="0" applyNumberFormat="1" applyFont="1" applyAlignment="1">
      <alignment horizontal="left" wrapText="1" indent="1"/>
    </xf>
    <xf numFmtId="4" fontId="7" fillId="6" borderId="3" xfId="0" applyNumberFormat="1" applyFont="1" applyAlignment="1">
      <alignment horizontal="left" wrapText="1" indent="1"/>
    </xf>
    <xf numFmtId="4" fontId="3" fillId="7" borderId="5" xfId="0" applyNumberFormat="1" applyFont="1" applyAlignment="1">
      <alignment horizontal="left" wrapText="1" indent="1"/>
    </xf>
    <xf numFmtId="4" fontId="7" fillId="3" borderId="5" xfId="0" applyNumberFormat="1" applyFont="1" applyAlignment="1">
      <alignment horizontal="left" wrapText="1" indent="1"/>
    </xf>
    <xf numFmtId="0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7" fillId="0" borderId="0" xfId="0" applyNumberFormat="1" applyAlignment="1">
      <alignment horizontal="right" wrapText="1"/>
    </xf>
    <xf numFmtId="0" fontId="9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4" fontId="6" fillId="0" borderId="5" xfId="0" applyNumberFormat="1" applyFont="1" applyBorder="1" applyAlignment="1">
      <alignment horizontal="left" indent="1"/>
    </xf>
    <xf numFmtId="0" fontId="6" fillId="0" borderId="0" xfId="0" applyNumberFormat="1" applyAlignment="1">
      <alignment horizontal="left" wrapText="1"/>
    </xf>
    <xf numFmtId="0" fontId="6" fillId="0" borderId="0" xfId="0" applyNumberFormat="1" applyAlignment="1">
      <alignment horizontal="left" wrapText="1" indent="1"/>
    </xf>
    <xf numFmtId="0" fontId="0" fillId="0" borderId="0" xfId="0" applyNumberFormat="1" applyAlignment="1">
      <alignment horizontal="left" wrapText="1" indent="1"/>
    </xf>
    <xf numFmtId="0" fontId="7" fillId="6" borderId="1" xfId="0" applyNumberFormat="1" applyFont="1" applyAlignment="1">
      <alignment horizontal="right" wrapText="1"/>
    </xf>
    <xf numFmtId="0" fontId="3" fillId="0" borderId="0" xfId="0" applyNumberFormat="1" applyAlignment="1">
      <alignment horizontal="left" wrapText="1"/>
    </xf>
    <xf numFmtId="0" fontId="7" fillId="3" borderId="5" xfId="0" applyNumberFormat="1" applyFont="1" applyAlignment="1">
      <alignment horizontal="left" wrapText="1" indent="2"/>
    </xf>
    <xf numFmtId="0" fontId="3" fillId="7" borderId="5" xfId="0" applyNumberFormat="1" applyFont="1" applyAlignment="1">
      <alignment horizontal="left" wrapText="1" indent="1"/>
    </xf>
    <xf numFmtId="0" fontId="3" fillId="0" borderId="0" xfId="0" applyAlignment="1">
      <alignment horizontal="left"/>
    </xf>
    <xf numFmtId="0" fontId="0" fillId="0" borderId="0" xfId="0" applyAlignment="1">
      <alignment horizontal="left"/>
    </xf>
    <xf numFmtId="0" fontId="5" fillId="0" borderId="0" xfId="0" applyAlignment="1">
      <alignment horizontal="left"/>
    </xf>
    <xf numFmtId="0" fontId="7" fillId="2" borderId="10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0" fontId="7" fillId="6" borderId="10" xfId="0" applyNumberFormat="1" applyFont="1" applyAlignment="1">
      <alignment horizontal="right" wrapText="1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8" fillId="5" borderId="11" xfId="0" applyNumberFormat="1" applyFont="1" applyAlignment="1">
      <alignment horizontal="left" wrapText="1" indent="1"/>
    </xf>
    <xf numFmtId="0" fontId="6" fillId="3" borderId="11" xfId="0" applyNumberFormat="1" applyFont="1" applyAlignment="1">
      <alignment horizontal="left" wrapText="1" indent="2"/>
    </xf>
    <xf numFmtId="0" fontId="3" fillId="0" borderId="5" xfId="0" applyFont="1" applyBorder="1" applyAlignment="1">
      <alignment horizontal="center" wrapText="1"/>
    </xf>
    <xf numFmtId="0" fontId="3" fillId="0" borderId="5" xfId="0" applyBorder="1" applyAlignment="1">
      <alignment horizontal="center"/>
    </xf>
    <xf numFmtId="0" fontId="7" fillId="2" borderId="12" xfId="0" applyNumberFormat="1" applyFont="1" applyAlignment="1">
      <alignment horizontal="left" wrapText="1" indent="1"/>
    </xf>
    <xf numFmtId="0" fontId="7" fillId="2" borderId="13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666699"/>
      <rgbColor rgb="00808080"/>
      <rgbColor rgb="00FF9900"/>
      <rgbColor rgb="0099CC00"/>
      <rgbColor rgb="00339966"/>
      <rgbColor rgb="0033CCCC"/>
      <rgbColor rgb="003366FF"/>
      <rgbColor rgb="00800080"/>
      <rgbColor rgb="00999999"/>
      <rgbColor rgb="00FFCC00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A500"/>
      <rgbColor rgb="00E0E0E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00"/>
  <sheetViews>
    <sheetView tabSelected="1" workbookViewId="0" topLeftCell="A65">
      <selection activeCell="G84" sqref="G84"/>
    </sheetView>
  </sheetViews>
  <sheetFormatPr defaultColWidth="9.33203125" defaultRowHeight="11.25" outlineLevelRow="2"/>
  <cols>
    <col min="1" max="1" width="1.0078125" style="0" customWidth="1"/>
    <col min="2" max="2" width="9.5" style="0" customWidth="1"/>
    <col min="3" max="3" width="33.33203125" style="0" customWidth="1"/>
    <col min="4" max="4" width="21.66015625" style="0" customWidth="1"/>
    <col min="5" max="5" width="20" style="0" customWidth="1"/>
    <col min="6" max="6" width="27.33203125" style="0" customWidth="1"/>
    <col min="7" max="7" width="20.33203125" style="0" customWidth="1"/>
    <col min="8" max="16384" width="10.66015625" style="0" customWidth="1"/>
  </cols>
  <sheetData>
    <row r="1" spans="2:6" ht="12.75">
      <c r="B1" s="66" t="s">
        <v>0</v>
      </c>
      <c r="C1" s="66"/>
      <c r="D1" s="66"/>
      <c r="E1" s="66"/>
      <c r="F1" s="66"/>
    </row>
    <row r="2" ht="11.25" hidden="1"/>
    <row r="3" spans="2:6" ht="45.75" customHeight="1">
      <c r="B3" s="67" t="s">
        <v>1</v>
      </c>
      <c r="C3" s="67"/>
      <c r="D3" s="67"/>
      <c r="E3" s="67"/>
      <c r="F3" s="67"/>
    </row>
    <row r="4" spans="2:4" ht="12.75">
      <c r="B4" s="60" t="s">
        <v>2</v>
      </c>
      <c r="C4" s="60"/>
      <c r="D4" s="60"/>
    </row>
    <row r="5" spans="2:4" ht="2.25" customHeight="1">
      <c r="B5" s="61"/>
      <c r="C5" s="61"/>
      <c r="D5" s="61"/>
    </row>
    <row r="6" spans="2:6" ht="15.75">
      <c r="B6" s="2" t="s">
        <v>3</v>
      </c>
      <c r="C6" s="62" t="s">
        <v>4</v>
      </c>
      <c r="D6" s="62"/>
      <c r="E6" s="62"/>
      <c r="F6" s="3"/>
    </row>
    <row r="7" ht="11.25" customHeight="1" thickBot="1"/>
    <row r="8" spans="4:5" ht="12.75" hidden="1" thickBot="1">
      <c r="D8" s="3"/>
      <c r="E8" s="4"/>
    </row>
    <row r="9" spans="2:5" ht="23.25" customHeight="1" thickBo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1603.1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1577</v>
      </c>
    </row>
    <row r="12" spans="2:5" ht="12" customHeight="1">
      <c r="B12" s="8">
        <v>3</v>
      </c>
      <c r="C12" s="9" t="s">
        <v>12</v>
      </c>
      <c r="D12" s="10" t="s">
        <v>13</v>
      </c>
      <c r="E12" s="13">
        <v>53.8</v>
      </c>
    </row>
    <row r="13" spans="2:5" ht="12" customHeight="1">
      <c r="B13" s="14">
        <v>4</v>
      </c>
      <c r="C13" s="15" t="s">
        <v>14</v>
      </c>
      <c r="D13" s="16" t="s">
        <v>13</v>
      </c>
      <c r="E13" s="17">
        <v>46.2</v>
      </c>
    </row>
    <row r="14" ht="6.75" customHeight="1"/>
    <row r="15" spans="2:6" ht="12.75" customHeight="1">
      <c r="B15" s="57" t="s">
        <v>15</v>
      </c>
      <c r="C15" s="57"/>
      <c r="D15" s="57"/>
      <c r="E15" s="57"/>
      <c r="F15" s="57"/>
    </row>
    <row r="16" spans="2:7" ht="12" customHeight="1">
      <c r="B16" s="63" t="s">
        <v>5</v>
      </c>
      <c r="C16" s="72" t="s">
        <v>16</v>
      </c>
      <c r="D16" s="73" t="s">
        <v>17</v>
      </c>
      <c r="E16" s="73"/>
      <c r="F16" s="74" t="s">
        <v>18</v>
      </c>
      <c r="G16" s="64" t="s">
        <v>19</v>
      </c>
    </row>
    <row r="17" spans="2:7" ht="12" customHeight="1">
      <c r="B17" s="63"/>
      <c r="C17" s="72"/>
      <c r="D17" s="18" t="s">
        <v>20</v>
      </c>
      <c r="E17" s="18" t="s">
        <v>21</v>
      </c>
      <c r="F17" s="74"/>
      <c r="G17" s="64"/>
    </row>
    <row r="18" spans="2:8" ht="12" customHeight="1">
      <c r="B18" s="8">
        <v>1</v>
      </c>
      <c r="C18" s="19" t="s">
        <v>22</v>
      </c>
      <c r="D18" s="20"/>
      <c r="E18" s="21">
        <f>SUM(E19:E25)</f>
        <v>1411835.6700000002</v>
      </c>
      <c r="F18" s="21">
        <f>SUM(F19:F25)</f>
        <v>1324748.83</v>
      </c>
      <c r="G18" s="21">
        <f>SUM(G19:G25)</f>
        <v>-87086.84</v>
      </c>
      <c r="H18" s="51"/>
    </row>
    <row r="19" spans="2:7" ht="12" customHeight="1">
      <c r="B19" s="8">
        <v>2</v>
      </c>
      <c r="C19" s="23" t="s">
        <v>23</v>
      </c>
      <c r="D19" s="24">
        <v>473.78</v>
      </c>
      <c r="E19" s="25">
        <v>488254.06</v>
      </c>
      <c r="F19" s="25">
        <v>390756.04</v>
      </c>
      <c r="G19" s="26">
        <v>-97498.02</v>
      </c>
    </row>
    <row r="20" spans="2:7" ht="24" customHeight="1">
      <c r="B20" s="8">
        <v>3</v>
      </c>
      <c r="C20" s="23" t="s">
        <v>24</v>
      </c>
      <c r="D20" s="27" t="s">
        <v>25</v>
      </c>
      <c r="E20" s="25">
        <v>245331.46</v>
      </c>
      <c r="F20" s="25">
        <v>314111.81</v>
      </c>
      <c r="G20" s="26">
        <v>68780.35</v>
      </c>
    </row>
    <row r="21" spans="2:7" ht="12" customHeight="1">
      <c r="B21" s="8">
        <v>4</v>
      </c>
      <c r="C21" s="23" t="s">
        <v>26</v>
      </c>
      <c r="D21" s="25">
        <v>10375.05</v>
      </c>
      <c r="E21" s="25">
        <v>215836.31</v>
      </c>
      <c r="F21" s="25">
        <v>196911.63</v>
      </c>
      <c r="G21" s="26">
        <v>-18924.68</v>
      </c>
    </row>
    <row r="22" spans="2:7" ht="12" customHeight="1">
      <c r="B22" s="8">
        <v>5</v>
      </c>
      <c r="C22" s="23" t="s">
        <v>27</v>
      </c>
      <c r="D22" s="25">
        <v>15456.44</v>
      </c>
      <c r="E22" s="25">
        <v>166336.03</v>
      </c>
      <c r="F22" s="25">
        <v>121978.97</v>
      </c>
      <c r="G22" s="26">
        <v>-44357.06</v>
      </c>
    </row>
    <row r="23" spans="2:7" ht="12" customHeight="1">
      <c r="B23" s="8">
        <v>6</v>
      </c>
      <c r="C23" s="23" t="s">
        <v>28</v>
      </c>
      <c r="D23" s="25">
        <v>207455</v>
      </c>
      <c r="E23" s="25">
        <v>296077.81</v>
      </c>
      <c r="F23" s="25">
        <v>300990.38</v>
      </c>
      <c r="G23" s="26">
        <v>4912.57</v>
      </c>
    </row>
    <row r="24" spans="2:7" ht="12" customHeight="1" hidden="1">
      <c r="B24" s="28" t="s">
        <v>29</v>
      </c>
      <c r="C24" s="27" t="s">
        <v>30</v>
      </c>
      <c r="D24" s="24">
        <v>0</v>
      </c>
      <c r="E24" s="24">
        <v>0</v>
      </c>
      <c r="F24" s="24">
        <v>0</v>
      </c>
      <c r="G24" s="29">
        <v>0</v>
      </c>
    </row>
    <row r="25" spans="2:7" ht="12" customHeight="1" thickBot="1">
      <c r="B25" s="14">
        <v>7</v>
      </c>
      <c r="C25" s="30" t="s">
        <v>31</v>
      </c>
      <c r="D25" s="31">
        <v>0</v>
      </c>
      <c r="E25" s="31">
        <v>0</v>
      </c>
      <c r="F25" s="31">
        <v>0</v>
      </c>
      <c r="G25" s="32">
        <v>0</v>
      </c>
    </row>
    <row r="26" ht="4.5" customHeight="1"/>
    <row r="27" spans="2:6" ht="24.75" customHeight="1">
      <c r="B27" s="57" t="s">
        <v>32</v>
      </c>
      <c r="C27" s="57"/>
      <c r="D27" s="57"/>
      <c r="E27" s="57"/>
      <c r="F27" s="57"/>
    </row>
    <row r="28" spans="2:7" ht="24" customHeight="1">
      <c r="B28" s="5" t="s">
        <v>5</v>
      </c>
      <c r="C28" s="6" t="s">
        <v>33</v>
      </c>
      <c r="D28" s="6" t="s">
        <v>34</v>
      </c>
      <c r="E28" s="6" t="s">
        <v>35</v>
      </c>
      <c r="F28" s="6" t="s">
        <v>36</v>
      </c>
      <c r="G28" s="7" t="s">
        <v>37</v>
      </c>
    </row>
    <row r="29" spans="2:7" ht="34.5" customHeight="1">
      <c r="B29" s="8">
        <v>1</v>
      </c>
      <c r="C29" s="23" t="s">
        <v>38</v>
      </c>
      <c r="D29" s="25">
        <v>62159.37</v>
      </c>
      <c r="E29" s="25">
        <v>318402.32</v>
      </c>
      <c r="F29" s="25">
        <v>295033.02</v>
      </c>
      <c r="G29" s="26">
        <v>85528.67</v>
      </c>
    </row>
    <row r="30" spans="2:7" ht="12" customHeight="1">
      <c r="B30" s="8">
        <v>2</v>
      </c>
      <c r="C30" s="19" t="s">
        <v>22</v>
      </c>
      <c r="D30" s="21">
        <v>283753.63</v>
      </c>
      <c r="E30" s="21">
        <v>1324748.83</v>
      </c>
      <c r="F30" s="21">
        <v>1238998.41</v>
      </c>
      <c r="G30" s="22">
        <v>369504.05</v>
      </c>
    </row>
    <row r="31" spans="2:7" ht="12" customHeight="1">
      <c r="B31" s="28" t="s">
        <v>39</v>
      </c>
      <c r="C31" s="23" t="s">
        <v>40</v>
      </c>
      <c r="D31" s="25">
        <v>85189.97</v>
      </c>
      <c r="E31" s="25">
        <v>390756.04</v>
      </c>
      <c r="F31" s="25">
        <v>363907.64</v>
      </c>
      <c r="G31" s="26">
        <v>112038.37</v>
      </c>
    </row>
    <row r="32" spans="2:7" ht="12" customHeight="1">
      <c r="B32" s="28" t="s">
        <v>41</v>
      </c>
      <c r="C32" s="23" t="s">
        <v>42</v>
      </c>
      <c r="D32" s="25">
        <v>69206.19</v>
      </c>
      <c r="E32" s="25">
        <v>314111.81</v>
      </c>
      <c r="F32" s="25">
        <v>290034.44</v>
      </c>
      <c r="G32" s="26">
        <v>93283.56</v>
      </c>
    </row>
    <row r="33" spans="2:7" ht="12" customHeight="1">
      <c r="B33" s="28" t="s">
        <v>43</v>
      </c>
      <c r="C33" s="23" t="s">
        <v>44</v>
      </c>
      <c r="D33" s="25">
        <v>39437.78</v>
      </c>
      <c r="E33" s="25">
        <v>196911.63</v>
      </c>
      <c r="F33" s="25">
        <v>178196.98</v>
      </c>
      <c r="G33" s="26">
        <v>58152.43</v>
      </c>
    </row>
    <row r="34" spans="2:7" ht="12" customHeight="1">
      <c r="B34" s="28" t="s">
        <v>45</v>
      </c>
      <c r="C34" s="23" t="s">
        <v>46</v>
      </c>
      <c r="D34" s="25">
        <v>25020.81</v>
      </c>
      <c r="E34" s="25">
        <v>121978.97</v>
      </c>
      <c r="F34" s="25">
        <v>110888.67</v>
      </c>
      <c r="G34" s="26">
        <v>36111.11</v>
      </c>
    </row>
    <row r="35" spans="2:7" ht="12" customHeight="1">
      <c r="B35" s="28" t="s">
        <v>47</v>
      </c>
      <c r="C35" s="23" t="s">
        <v>48</v>
      </c>
      <c r="D35" s="25">
        <v>64898.88</v>
      </c>
      <c r="E35" s="25">
        <v>300990.38</v>
      </c>
      <c r="F35" s="25">
        <v>295970.68</v>
      </c>
      <c r="G35" s="26">
        <v>69918.58</v>
      </c>
    </row>
    <row r="36" spans="2:7" ht="12" customHeight="1">
      <c r="B36" s="28" t="s">
        <v>49</v>
      </c>
      <c r="C36" s="23" t="s">
        <v>50</v>
      </c>
      <c r="D36" s="24">
        <v>0</v>
      </c>
      <c r="E36" s="24">
        <v>0</v>
      </c>
      <c r="F36" s="24">
        <v>0</v>
      </c>
      <c r="G36" s="29">
        <v>0</v>
      </c>
    </row>
    <row r="37" spans="2:7" ht="12" customHeight="1">
      <c r="B37" s="28" t="s">
        <v>51</v>
      </c>
      <c r="C37" s="23" t="s">
        <v>52</v>
      </c>
      <c r="D37" s="24">
        <v>0</v>
      </c>
      <c r="E37" s="24">
        <v>0</v>
      </c>
      <c r="F37" s="24">
        <v>0</v>
      </c>
      <c r="G37" s="29">
        <v>0</v>
      </c>
    </row>
    <row r="38" spans="2:7" ht="12.75" thickBot="1">
      <c r="B38" s="33"/>
      <c r="C38" s="34" t="s">
        <v>53</v>
      </c>
      <c r="D38" s="35">
        <v>345913</v>
      </c>
      <c r="E38" s="35">
        <v>1643151.15</v>
      </c>
      <c r="F38" s="35">
        <v>1534031.43</v>
      </c>
      <c r="G38" s="36">
        <v>455032.72</v>
      </c>
    </row>
    <row r="39" spans="2:5" ht="25.5" customHeight="1">
      <c r="B39" s="70" t="s">
        <v>100</v>
      </c>
      <c r="C39" s="71"/>
      <c r="D39" s="71"/>
      <c r="E39" s="52">
        <v>31440</v>
      </c>
    </row>
    <row r="40" spans="2:4" ht="4.5" customHeight="1">
      <c r="B40" s="60"/>
      <c r="C40" s="60"/>
      <c r="D40" s="60"/>
    </row>
    <row r="41" ht="12.75">
      <c r="B41" s="1" t="s">
        <v>54</v>
      </c>
    </row>
    <row r="42" spans="2:7" ht="20.25" customHeight="1" thickBot="1">
      <c r="B42" s="63" t="s">
        <v>55</v>
      </c>
      <c r="C42" s="63"/>
      <c r="D42" s="63"/>
      <c r="E42" s="63"/>
      <c r="F42" s="63"/>
      <c r="G42" s="64" t="s">
        <v>56</v>
      </c>
    </row>
    <row r="43" spans="2:7" ht="0.75" customHeight="1" hidden="1" thickBot="1">
      <c r="B43" s="63"/>
      <c r="C43" s="63"/>
      <c r="D43" s="63"/>
      <c r="E43" s="63"/>
      <c r="F43" s="63"/>
      <c r="G43" s="64"/>
    </row>
    <row r="44" spans="1:7" s="37" customFormat="1" ht="12" customHeight="1">
      <c r="A44" s="38"/>
      <c r="B44" s="68" t="s">
        <v>57</v>
      </c>
      <c r="C44" s="68"/>
      <c r="D44" s="68"/>
      <c r="E44" s="68"/>
      <c r="F44" s="68"/>
      <c r="G44" s="39">
        <v>282335.93</v>
      </c>
    </row>
    <row r="45" spans="1:7" s="37" customFormat="1" ht="12" customHeight="1" outlineLevel="1">
      <c r="A45" s="38"/>
      <c r="B45" s="69" t="s">
        <v>58</v>
      </c>
      <c r="C45" s="69"/>
      <c r="D45" s="69"/>
      <c r="E45" s="69"/>
      <c r="F45" s="69"/>
      <c r="G45" s="40">
        <v>47909.35</v>
      </c>
    </row>
    <row r="46" spans="1:7" s="37" customFormat="1" ht="12" customHeight="1" outlineLevel="1">
      <c r="A46" s="38"/>
      <c r="B46" s="69" t="s">
        <v>59</v>
      </c>
      <c r="C46" s="69"/>
      <c r="D46" s="69"/>
      <c r="E46" s="69"/>
      <c r="F46" s="69"/>
      <c r="G46" s="40">
        <v>29209.35</v>
      </c>
    </row>
    <row r="47" spans="1:7" s="37" customFormat="1" ht="12" customHeight="1" outlineLevel="1">
      <c r="A47" s="38"/>
      <c r="B47" s="69" t="s">
        <v>60</v>
      </c>
      <c r="C47" s="69"/>
      <c r="D47" s="69"/>
      <c r="E47" s="69"/>
      <c r="F47" s="69"/>
      <c r="G47" s="40">
        <v>14350.84</v>
      </c>
    </row>
    <row r="48" spans="1:7" s="37" customFormat="1" ht="12" customHeight="1" outlineLevel="1">
      <c r="A48" s="38"/>
      <c r="B48" s="69" t="s">
        <v>61</v>
      </c>
      <c r="C48" s="69"/>
      <c r="D48" s="69"/>
      <c r="E48" s="69"/>
      <c r="F48" s="69"/>
      <c r="G48" s="40">
        <v>14617.18</v>
      </c>
    </row>
    <row r="49" spans="1:7" s="37" customFormat="1" ht="12" customHeight="1" outlineLevel="1">
      <c r="A49" s="38"/>
      <c r="B49" s="69" t="s">
        <v>62</v>
      </c>
      <c r="C49" s="69"/>
      <c r="D49" s="69"/>
      <c r="E49" s="69"/>
      <c r="F49" s="69"/>
      <c r="G49" s="40">
        <v>47683.48</v>
      </c>
    </row>
    <row r="50" spans="1:7" s="37" customFormat="1" ht="12" customHeight="1" outlineLevel="1">
      <c r="A50" s="38"/>
      <c r="B50" s="69" t="s">
        <v>63</v>
      </c>
      <c r="C50" s="69"/>
      <c r="D50" s="69"/>
      <c r="E50" s="69"/>
      <c r="F50" s="69"/>
      <c r="G50" s="40">
        <v>72649.57</v>
      </c>
    </row>
    <row r="51" spans="1:7" s="37" customFormat="1" ht="12" customHeight="1" outlineLevel="1">
      <c r="A51" s="38"/>
      <c r="B51" s="69" t="s">
        <v>64</v>
      </c>
      <c r="C51" s="69"/>
      <c r="D51" s="69"/>
      <c r="E51" s="69"/>
      <c r="F51" s="69"/>
      <c r="G51" s="40">
        <v>55916.16</v>
      </c>
    </row>
    <row r="52" spans="1:7" s="37" customFormat="1" ht="12" customHeight="1">
      <c r="A52" s="38"/>
      <c r="B52" s="68" t="s">
        <v>65</v>
      </c>
      <c r="C52" s="68"/>
      <c r="D52" s="68"/>
      <c r="E52" s="68"/>
      <c r="F52" s="68"/>
      <c r="G52" s="39">
        <v>412841.2</v>
      </c>
    </row>
    <row r="53" spans="1:7" s="37" customFormat="1" ht="12" customHeight="1" outlineLevel="1">
      <c r="A53" s="38"/>
      <c r="B53" s="68" t="s">
        <v>66</v>
      </c>
      <c r="C53" s="68"/>
      <c r="D53" s="68"/>
      <c r="E53" s="68"/>
      <c r="F53" s="68"/>
      <c r="G53" s="39">
        <v>104242.87</v>
      </c>
    </row>
    <row r="54" spans="1:7" s="37" customFormat="1" ht="12" outlineLevel="2">
      <c r="A54" s="38"/>
      <c r="B54" s="69" t="s">
        <v>67</v>
      </c>
      <c r="C54" s="69"/>
      <c r="D54" s="69"/>
      <c r="E54" s="69"/>
      <c r="F54" s="69"/>
      <c r="G54" s="40">
        <v>18742.2</v>
      </c>
    </row>
    <row r="55" spans="1:7" s="37" customFormat="1" ht="12" customHeight="1" outlineLevel="2">
      <c r="A55" s="38"/>
      <c r="B55" s="69" t="s">
        <v>68</v>
      </c>
      <c r="C55" s="69"/>
      <c r="D55" s="69"/>
      <c r="E55" s="69"/>
      <c r="F55" s="69"/>
      <c r="G55" s="40">
        <v>5923.15</v>
      </c>
    </row>
    <row r="56" spans="1:7" s="37" customFormat="1" ht="12" outlineLevel="2">
      <c r="A56" s="38"/>
      <c r="B56" s="69" t="s">
        <v>69</v>
      </c>
      <c r="C56" s="69"/>
      <c r="D56" s="69"/>
      <c r="E56" s="69"/>
      <c r="F56" s="69"/>
      <c r="G56" s="40">
        <v>79577.52</v>
      </c>
    </row>
    <row r="57" spans="1:7" s="37" customFormat="1" ht="12" customHeight="1" outlineLevel="1">
      <c r="A57" s="38"/>
      <c r="B57" s="68" t="s">
        <v>70</v>
      </c>
      <c r="C57" s="68"/>
      <c r="D57" s="68"/>
      <c r="E57" s="68"/>
      <c r="F57" s="68"/>
      <c r="G57" s="39">
        <v>128472.79</v>
      </c>
    </row>
    <row r="58" spans="1:7" s="37" customFormat="1" ht="12" customHeight="1" outlineLevel="2">
      <c r="A58" s="38"/>
      <c r="B58" s="69" t="s">
        <v>71</v>
      </c>
      <c r="C58" s="69"/>
      <c r="D58" s="69"/>
      <c r="E58" s="69"/>
      <c r="F58" s="69"/>
      <c r="G58" s="40">
        <v>71526.87</v>
      </c>
    </row>
    <row r="59" spans="1:7" s="37" customFormat="1" ht="12" customHeight="1" outlineLevel="2">
      <c r="A59" s="38"/>
      <c r="B59" s="69" t="s">
        <v>72</v>
      </c>
      <c r="C59" s="69"/>
      <c r="D59" s="69"/>
      <c r="E59" s="69"/>
      <c r="F59" s="69"/>
      <c r="G59" s="40">
        <v>40311.78</v>
      </c>
    </row>
    <row r="60" spans="1:7" s="37" customFormat="1" ht="12" customHeight="1" outlineLevel="2">
      <c r="A60" s="38"/>
      <c r="B60" s="69" t="s">
        <v>73</v>
      </c>
      <c r="C60" s="69"/>
      <c r="D60" s="69"/>
      <c r="E60" s="69"/>
      <c r="F60" s="69"/>
      <c r="G60" s="40">
        <v>16634.14</v>
      </c>
    </row>
    <row r="61" spans="1:7" s="37" customFormat="1" ht="12" customHeight="1" outlineLevel="1">
      <c r="A61" s="38"/>
      <c r="B61" s="68" t="s">
        <v>74</v>
      </c>
      <c r="C61" s="68"/>
      <c r="D61" s="68"/>
      <c r="E61" s="68"/>
      <c r="F61" s="68"/>
      <c r="G61" s="39">
        <v>137834.12</v>
      </c>
    </row>
    <row r="62" spans="1:7" s="37" customFormat="1" ht="12" customHeight="1" outlineLevel="2">
      <c r="A62" s="38"/>
      <c r="B62" s="69" t="s">
        <v>75</v>
      </c>
      <c r="C62" s="69"/>
      <c r="D62" s="69"/>
      <c r="E62" s="69"/>
      <c r="F62" s="69"/>
      <c r="G62" s="40">
        <v>107215.78</v>
      </c>
    </row>
    <row r="63" spans="1:7" s="37" customFormat="1" ht="12" customHeight="1" outlineLevel="2">
      <c r="A63" s="38"/>
      <c r="B63" s="69" t="s">
        <v>76</v>
      </c>
      <c r="C63" s="69"/>
      <c r="D63" s="69"/>
      <c r="E63" s="69"/>
      <c r="F63" s="69"/>
      <c r="G63" s="40">
        <v>30618.34</v>
      </c>
    </row>
    <row r="64" spans="1:7" s="37" customFormat="1" ht="12" customHeight="1" outlineLevel="1">
      <c r="A64" s="38"/>
      <c r="B64" s="68" t="s">
        <v>77</v>
      </c>
      <c r="C64" s="68"/>
      <c r="D64" s="68"/>
      <c r="E64" s="68"/>
      <c r="F64" s="68"/>
      <c r="G64" s="39">
        <v>42291.42</v>
      </c>
    </row>
    <row r="65" spans="1:7" s="37" customFormat="1" ht="12" customHeight="1" outlineLevel="2">
      <c r="A65" s="38"/>
      <c r="B65" s="69" t="s">
        <v>78</v>
      </c>
      <c r="C65" s="69"/>
      <c r="D65" s="69"/>
      <c r="E65" s="69"/>
      <c r="F65" s="69"/>
      <c r="G65" s="40">
        <v>12438.02</v>
      </c>
    </row>
    <row r="66" spans="1:7" s="37" customFormat="1" ht="12" customHeight="1" outlineLevel="2">
      <c r="A66" s="38"/>
      <c r="B66" s="69" t="s">
        <v>79</v>
      </c>
      <c r="C66" s="69"/>
      <c r="D66" s="69"/>
      <c r="E66" s="69"/>
      <c r="F66" s="69"/>
      <c r="G66" s="40">
        <v>26460.99</v>
      </c>
    </row>
    <row r="67" spans="1:7" s="37" customFormat="1" ht="12" customHeight="1" outlineLevel="2">
      <c r="A67" s="38"/>
      <c r="B67" s="69" t="s">
        <v>80</v>
      </c>
      <c r="C67" s="69"/>
      <c r="D67" s="69"/>
      <c r="E67" s="69"/>
      <c r="F67" s="69"/>
      <c r="G67" s="40">
        <v>3392.41</v>
      </c>
    </row>
    <row r="68" spans="1:7" s="37" customFormat="1" ht="12" customHeight="1">
      <c r="A68" s="38"/>
      <c r="B68" s="65" t="s">
        <v>81</v>
      </c>
      <c r="C68" s="65"/>
      <c r="D68" s="65"/>
      <c r="E68" s="65"/>
      <c r="F68" s="65"/>
      <c r="G68" s="41">
        <v>695177.13</v>
      </c>
    </row>
    <row r="70" spans="2:6" ht="30.75" customHeight="1">
      <c r="B70" s="67" t="s">
        <v>82</v>
      </c>
      <c r="C70" s="67"/>
      <c r="D70" s="67"/>
      <c r="E70" s="67"/>
      <c r="F70" s="67"/>
    </row>
    <row r="71" spans="2:6" ht="17.25" customHeight="1" thickBot="1">
      <c r="B71" s="1" t="s">
        <v>83</v>
      </c>
      <c r="E71" s="3"/>
      <c r="F71" s="4"/>
    </row>
    <row r="72" spans="2:7" ht="12" customHeight="1" thickBot="1">
      <c r="B72" s="63" t="s">
        <v>84</v>
      </c>
      <c r="C72" s="63"/>
      <c r="D72" s="63"/>
      <c r="E72" s="63"/>
      <c r="F72" s="64" t="s">
        <v>56</v>
      </c>
      <c r="G72" s="64" t="s">
        <v>101</v>
      </c>
    </row>
    <row r="73" spans="2:7" ht="12" customHeight="1" thickBot="1">
      <c r="B73" s="63"/>
      <c r="C73" s="63"/>
      <c r="D73" s="63"/>
      <c r="E73" s="63"/>
      <c r="F73" s="64"/>
      <c r="G73" s="64"/>
    </row>
    <row r="74" spans="2:7" ht="12.75">
      <c r="B74" s="59" t="s">
        <v>57</v>
      </c>
      <c r="C74" s="59"/>
      <c r="D74" s="59"/>
      <c r="E74" s="59"/>
      <c r="F74" s="42">
        <f>SUM(F75:F81)</f>
        <v>6662211.050000001</v>
      </c>
      <c r="G74" s="42">
        <v>282335.93</v>
      </c>
    </row>
    <row r="75" spans="2:7" ht="12">
      <c r="B75" s="58" t="s">
        <v>58</v>
      </c>
      <c r="C75" s="58"/>
      <c r="D75" s="58"/>
      <c r="E75" s="58"/>
      <c r="F75" s="43">
        <v>1132608.77</v>
      </c>
      <c r="G75" s="43">
        <v>47909.35</v>
      </c>
    </row>
    <row r="76" spans="2:7" ht="12">
      <c r="B76" s="58" t="s">
        <v>59</v>
      </c>
      <c r="C76" s="58"/>
      <c r="D76" s="58"/>
      <c r="E76" s="58"/>
      <c r="F76" s="43">
        <v>690528.48</v>
      </c>
      <c r="G76" s="43">
        <v>29209.35</v>
      </c>
    </row>
    <row r="77" spans="2:7" ht="12">
      <c r="B77" s="58" t="s">
        <v>60</v>
      </c>
      <c r="C77" s="58"/>
      <c r="D77" s="58"/>
      <c r="E77" s="58"/>
      <c r="F77" s="43">
        <v>339263.25</v>
      </c>
      <c r="G77" s="43">
        <v>14350.84</v>
      </c>
    </row>
    <row r="78" spans="2:7" ht="12">
      <c r="B78" s="58" t="s">
        <v>61</v>
      </c>
      <c r="C78" s="58"/>
      <c r="D78" s="58"/>
      <c r="E78" s="58"/>
      <c r="F78" s="43">
        <v>345559.77</v>
      </c>
      <c r="G78" s="43">
        <v>14617.18</v>
      </c>
    </row>
    <row r="79" spans="2:7" ht="12">
      <c r="B79" s="58" t="s">
        <v>62</v>
      </c>
      <c r="C79" s="58"/>
      <c r="D79" s="58"/>
      <c r="E79" s="58"/>
      <c r="F79" s="43">
        <v>1127268.94</v>
      </c>
      <c r="G79" s="43">
        <v>47683.48</v>
      </c>
    </row>
    <row r="80" spans="2:7" ht="12">
      <c r="B80" s="58" t="s">
        <v>63</v>
      </c>
      <c r="C80" s="58"/>
      <c r="D80" s="58"/>
      <c r="E80" s="58"/>
      <c r="F80" s="43">
        <v>1717484.03</v>
      </c>
      <c r="G80" s="43">
        <v>72649.57</v>
      </c>
    </row>
    <row r="81" spans="2:7" ht="12.75" thickBot="1">
      <c r="B81" s="58" t="s">
        <v>64</v>
      </c>
      <c r="C81" s="58"/>
      <c r="D81" s="58"/>
      <c r="E81" s="58"/>
      <c r="F81" s="43">
        <v>1309497.81</v>
      </c>
      <c r="G81" s="43">
        <v>55916.16</v>
      </c>
    </row>
    <row r="82" spans="2:7" ht="12.75" thickBot="1">
      <c r="B82" s="56" t="s">
        <v>85</v>
      </c>
      <c r="C82" s="56"/>
      <c r="D82" s="56"/>
      <c r="E82" s="56"/>
      <c r="F82" s="41">
        <f>F74</f>
        <v>6662211.050000001</v>
      </c>
      <c r="G82" s="41">
        <v>282335.93</v>
      </c>
    </row>
    <row r="84" spans="2:6" ht="30" customHeight="1" thickBot="1">
      <c r="B84" s="57" t="s">
        <v>86</v>
      </c>
      <c r="C84" s="57"/>
      <c r="D84" s="57"/>
      <c r="E84" s="57"/>
      <c r="F84" s="57"/>
    </row>
    <row r="85" spans="2:6" ht="24.75" thickBot="1">
      <c r="B85" s="5" t="s">
        <v>5</v>
      </c>
      <c r="C85" s="6" t="s">
        <v>33</v>
      </c>
      <c r="D85" s="6" t="s">
        <v>87</v>
      </c>
      <c r="E85" s="6" t="s">
        <v>88</v>
      </c>
      <c r="F85" s="7" t="s">
        <v>56</v>
      </c>
    </row>
    <row r="86" spans="2:7" ht="15.75">
      <c r="B86" s="8">
        <v>1</v>
      </c>
      <c r="C86" s="23" t="s">
        <v>89</v>
      </c>
      <c r="D86" s="44"/>
      <c r="E86" s="25">
        <v>54417.08</v>
      </c>
      <c r="F86" s="45"/>
      <c r="G86" s="50"/>
    </row>
    <row r="87" spans="2:7" ht="36.75">
      <c r="B87" s="8">
        <v>2</v>
      </c>
      <c r="C87" s="23" t="s">
        <v>99</v>
      </c>
      <c r="D87" s="44"/>
      <c r="E87" s="25">
        <v>4643.06</v>
      </c>
      <c r="F87" s="45"/>
      <c r="G87" s="50"/>
    </row>
    <row r="88" spans="2:6" ht="24">
      <c r="B88" s="8">
        <v>3</v>
      </c>
      <c r="C88" s="23" t="s">
        <v>90</v>
      </c>
      <c r="D88" s="25">
        <v>58219.39</v>
      </c>
      <c r="E88" s="25">
        <v>51184.12</v>
      </c>
      <c r="F88" s="45"/>
    </row>
    <row r="89" spans="2:6" ht="48">
      <c r="B89" s="8">
        <v>4</v>
      </c>
      <c r="C89" s="23" t="s">
        <v>91</v>
      </c>
      <c r="D89" s="24">
        <v>0</v>
      </c>
      <c r="E89" s="24">
        <v>0</v>
      </c>
      <c r="F89" s="45"/>
    </row>
    <row r="90" spans="2:6" ht="24.75" thickBot="1">
      <c r="B90" s="8">
        <v>5</v>
      </c>
      <c r="C90" s="23" t="s">
        <v>92</v>
      </c>
      <c r="D90" s="24">
        <v>0</v>
      </c>
      <c r="E90" s="24">
        <v>0</v>
      </c>
      <c r="F90" s="45"/>
    </row>
    <row r="91" spans="2:6" ht="12.75" thickBot="1">
      <c r="B91" s="33"/>
      <c r="C91" s="34" t="s">
        <v>53</v>
      </c>
      <c r="D91" s="35">
        <v>58219.39</v>
      </c>
      <c r="E91" s="35">
        <f>SUM(E86:E90)</f>
        <v>110244.26000000001</v>
      </c>
      <c r="F91" s="41">
        <v>282335.93</v>
      </c>
    </row>
    <row r="93" spans="2:6" ht="12">
      <c r="B93" s="54" t="s">
        <v>93</v>
      </c>
      <c r="C93" s="54"/>
      <c r="D93" s="54"/>
      <c r="E93" s="46">
        <f>E91</f>
        <v>110244.26000000001</v>
      </c>
      <c r="F93" t="s">
        <v>94</v>
      </c>
    </row>
    <row r="94" spans="2:6" ht="12">
      <c r="B94" s="54" t="s">
        <v>95</v>
      </c>
      <c r="C94" s="54"/>
      <c r="D94" s="54"/>
      <c r="E94" s="47">
        <v>0</v>
      </c>
      <c r="F94" s="4" t="s">
        <v>94</v>
      </c>
    </row>
    <row r="95" spans="2:6" ht="12">
      <c r="B95" s="54" t="s">
        <v>96</v>
      </c>
      <c r="C95" s="54"/>
      <c r="D95" s="54"/>
      <c r="E95" s="46">
        <v>282335.93</v>
      </c>
      <c r="F95" s="48" t="s">
        <v>94</v>
      </c>
    </row>
    <row r="96" spans="2:6" ht="12">
      <c r="B96" s="54" t="s">
        <v>97</v>
      </c>
      <c r="C96" s="54"/>
      <c r="D96" s="54"/>
      <c r="E96" s="46">
        <f>E93-E95</f>
        <v>-172091.66999999998</v>
      </c>
      <c r="F96" s="48" t="s">
        <v>94</v>
      </c>
    </row>
    <row r="97" spans="2:6" ht="12">
      <c r="B97" s="55" t="s">
        <v>98</v>
      </c>
      <c r="C97" s="55"/>
      <c r="D97" s="55"/>
      <c r="E97" s="49"/>
      <c r="F97" s="48"/>
    </row>
    <row r="98" spans="2:6" ht="12">
      <c r="B98" s="54"/>
      <c r="C98" s="54"/>
      <c r="D98" s="54"/>
      <c r="E98" s="46"/>
      <c r="F98" s="48"/>
    </row>
    <row r="99" spans="2:6" ht="12">
      <c r="B99" s="53"/>
      <c r="C99" s="53"/>
      <c r="D99" s="53"/>
      <c r="E99" s="4"/>
      <c r="F99" s="4"/>
    </row>
    <row r="100" spans="2:6" ht="12">
      <c r="B100" s="53"/>
      <c r="C100" s="53"/>
      <c r="D100" s="4"/>
      <c r="E100" s="48"/>
      <c r="F100" s="4"/>
    </row>
  </sheetData>
  <mergeCells count="63">
    <mergeCell ref="G72:G73"/>
    <mergeCell ref="B1:F1"/>
    <mergeCell ref="B3:F3"/>
    <mergeCell ref="B4:D4"/>
    <mergeCell ref="B5:D5"/>
    <mergeCell ref="C6:E6"/>
    <mergeCell ref="B15:F15"/>
    <mergeCell ref="B16:B17"/>
    <mergeCell ref="C16:C17"/>
    <mergeCell ref="D16:E16"/>
    <mergeCell ref="F16:F17"/>
    <mergeCell ref="G16:G17"/>
    <mergeCell ref="B27:F27"/>
    <mergeCell ref="B40:D40"/>
    <mergeCell ref="B42:F43"/>
    <mergeCell ref="G42:G43"/>
    <mergeCell ref="B39:D39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70:F70"/>
    <mergeCell ref="B72:E73"/>
    <mergeCell ref="F72:F73"/>
    <mergeCell ref="B74:E74"/>
    <mergeCell ref="B75:E75"/>
    <mergeCell ref="B76:E76"/>
    <mergeCell ref="B77:E77"/>
    <mergeCell ref="B78:E78"/>
    <mergeCell ref="B79:E79"/>
    <mergeCell ref="B80:E80"/>
    <mergeCell ref="B81:E81"/>
    <mergeCell ref="B82:E82"/>
    <mergeCell ref="B84:F84"/>
    <mergeCell ref="B93:D93"/>
    <mergeCell ref="B94:D94"/>
    <mergeCell ref="B99:D99"/>
    <mergeCell ref="B100:C100"/>
    <mergeCell ref="B95:D95"/>
    <mergeCell ref="B96:D96"/>
    <mergeCell ref="B97:D97"/>
    <mergeCell ref="B98:D98"/>
  </mergeCells>
  <printOptions/>
  <pageMargins left="1.1811023622047245" right="0.7874015748031497" top="0.3937007874015748" bottom="0.3937007874015748" header="0.5118110236220472" footer="0.5118110236220472"/>
  <pageSetup fitToHeight="1" fitToWidth="1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suerg5</cp:lastModifiedBy>
  <cp:lastPrinted>2012-04-11T06:24:57Z</cp:lastPrinted>
  <dcterms:created xsi:type="dcterms:W3CDTF">2012-03-12T09:35:20Z</dcterms:created>
  <dcterms:modified xsi:type="dcterms:W3CDTF">2012-04-11T06:24:58Z</dcterms:modified>
  <cp:category/>
  <cp:version/>
  <cp:contentType/>
  <cp:contentStatus/>
  <cp:revision>1</cp:revision>
</cp:coreProperties>
</file>